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filterPrivacy="1" defaultThemeVersion="124226"/>
  <xr:revisionPtr revIDLastSave="0" documentId="13_ncr:1_{E3151C88-4429-4F93-A3BA-E05328706B42}" xr6:coauthVersionLast="47" xr6:coauthVersionMax="47" xr10:uidLastSave="{00000000-0000-0000-0000-000000000000}"/>
  <bookViews>
    <workbookView xWindow="17540" yWindow="610" windowWidth="20100" windowHeight="19050" tabRatio="869" xr2:uid="{00000000-000D-0000-FFFF-FFFF00000000}"/>
  </bookViews>
  <sheets>
    <sheet name="記入について" sheetId="18" r:id="rId1"/>
    <sheet name="設備備品費" sheetId="23" r:id="rId2"/>
    <sheet name="消耗品費" sheetId="5" r:id="rId3"/>
    <sheet name="人件費" sheetId="21" r:id="rId4"/>
    <sheet name="人件費（社会保険料事業主負担分）" sheetId="22" r:id="rId5"/>
    <sheet name="謝金" sheetId="7" r:id="rId6"/>
    <sheet name="旅費" sheetId="6" r:id="rId7"/>
    <sheet name="外注費" sheetId="8" r:id="rId8"/>
    <sheet name="印刷製本費" sheetId="14" r:id="rId9"/>
    <sheet name="会議費" sheetId="13" r:id="rId10"/>
    <sheet name="通信運搬費" sheetId="12" r:id="rId11"/>
    <sheet name="その他（諸経費）" sheetId="11" r:id="rId12"/>
  </sheets>
  <definedNames>
    <definedName name="_xlnm.Print_Area" localSheetId="11">'その他（諸経費）'!$A$1:$I$17</definedName>
    <definedName name="_xlnm.Print_Area" localSheetId="8">印刷製本費!$A$1:$I$17</definedName>
    <definedName name="_xlnm.Print_Area" localSheetId="9">会議費!$A$1:$I$17</definedName>
    <definedName name="_xlnm.Print_Area" localSheetId="7">外注費!$A$1:$I$17</definedName>
    <definedName name="_xlnm.Print_Area" localSheetId="0">記入について!$A$1:$K$40</definedName>
    <definedName name="_xlnm.Print_Area" localSheetId="5">謝金!$A$1:$F$22</definedName>
    <definedName name="_xlnm.Print_Area" localSheetId="2">消耗品費!$A$1:$J$24</definedName>
    <definedName name="_xlnm.Print_Area" localSheetId="3">人件費!$A$1:$W$23</definedName>
    <definedName name="_xlnm.Print_Area" localSheetId="4">'人件費（社会保険料事業主負担分）'!$A$1:$AE$49</definedName>
    <definedName name="_xlnm.Print_Area" localSheetId="1">設備備品費!$A$3:$K$28</definedName>
    <definedName name="_xlnm.Print_Area" localSheetId="10">通信運搬費!$A$1:$I$17</definedName>
    <definedName name="_xlnm.Print_Area" localSheetId="6">旅費!$A$1:$Q$20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7" i="23" l="1"/>
  <c r="G26" i="23"/>
  <c r="G25" i="23"/>
  <c r="G24" i="23"/>
  <c r="G23" i="23"/>
  <c r="G22" i="23"/>
  <c r="G21" i="23"/>
  <c r="G20" i="23"/>
  <c r="G19" i="23"/>
  <c r="G18" i="23"/>
  <c r="G17" i="23"/>
  <c r="G16" i="23"/>
  <c r="G15" i="23"/>
  <c r="G14" i="23"/>
  <c r="G13" i="23"/>
  <c r="G28" i="23" s="1"/>
  <c r="F18" i="18" s="1"/>
  <c r="G12" i="23"/>
  <c r="AE6" i="22" l="1"/>
  <c r="AE7" i="22"/>
  <c r="AE43" i="22" l="1"/>
  <c r="AE42" i="22"/>
  <c r="AE41" i="22"/>
  <c r="AE40" i="22"/>
  <c r="AE39" i="22"/>
  <c r="AE38" i="22"/>
  <c r="AE36" i="22"/>
  <c r="AE35" i="22"/>
  <c r="AE34" i="22"/>
  <c r="AE33" i="22"/>
  <c r="AE32" i="22"/>
  <c r="AE31" i="22"/>
  <c r="AE29" i="22"/>
  <c r="AE28" i="22"/>
  <c r="AE27" i="22"/>
  <c r="AE26" i="22"/>
  <c r="AE25" i="22"/>
  <c r="AE24" i="22"/>
  <c r="AE22" i="22"/>
  <c r="AE21" i="22"/>
  <c r="AE20" i="22"/>
  <c r="AE19" i="22"/>
  <c r="AE18" i="22"/>
  <c r="AE17" i="22"/>
  <c r="AE23" i="22" s="1"/>
  <c r="AE15" i="22"/>
  <c r="AE14" i="22"/>
  <c r="AE13" i="22"/>
  <c r="AE12" i="22"/>
  <c r="AE11" i="22"/>
  <c r="AE10" i="22"/>
  <c r="AE8" i="22"/>
  <c r="AE5" i="22"/>
  <c r="AE4" i="22"/>
  <c r="AE3" i="22"/>
  <c r="AE44" i="22" l="1"/>
  <c r="AE16" i="22"/>
  <c r="AE37" i="22"/>
  <c r="AE30" i="22"/>
  <c r="AE9" i="22"/>
  <c r="AE45" i="22" s="1"/>
  <c r="S4" i="21" l="1"/>
  <c r="V20" i="21"/>
  <c r="U19" i="21"/>
  <c r="S19" i="21"/>
  <c r="T19" i="21" s="1"/>
  <c r="U18" i="21"/>
  <c r="S18" i="21"/>
  <c r="T18" i="21" s="1"/>
  <c r="U17" i="21"/>
  <c r="S17" i="21"/>
  <c r="T17" i="21" s="1"/>
  <c r="U16" i="21"/>
  <c r="S16" i="21"/>
  <c r="T16" i="21" s="1"/>
  <c r="U15" i="21"/>
  <c r="S15" i="21"/>
  <c r="T15" i="21" s="1"/>
  <c r="U14" i="21"/>
  <c r="S14" i="21"/>
  <c r="T14" i="21" s="1"/>
  <c r="U13" i="21"/>
  <c r="S13" i="21"/>
  <c r="T13" i="21" s="1"/>
  <c r="U12" i="21"/>
  <c r="S12" i="21"/>
  <c r="T12" i="21" s="1"/>
  <c r="U11" i="21"/>
  <c r="S11" i="21"/>
  <c r="T11" i="21" s="1"/>
  <c r="U10" i="21"/>
  <c r="S10" i="21"/>
  <c r="T10" i="21" s="1"/>
  <c r="U9" i="21"/>
  <c r="S9" i="21"/>
  <c r="T9" i="21" s="1"/>
  <c r="U8" i="21"/>
  <c r="S8" i="21"/>
  <c r="T8" i="21" s="1"/>
  <c r="U7" i="21"/>
  <c r="S7" i="21"/>
  <c r="T7" i="21" s="1"/>
  <c r="U6" i="21"/>
  <c r="S6" i="21"/>
  <c r="T6" i="21" s="1"/>
  <c r="U5" i="21"/>
  <c r="S5" i="21"/>
  <c r="T5" i="21" s="1"/>
  <c r="U4" i="21"/>
  <c r="T4" i="21"/>
  <c r="W4" i="21" l="1"/>
  <c r="W10" i="21"/>
  <c r="W16" i="21"/>
  <c r="W11" i="21"/>
  <c r="W17" i="21"/>
  <c r="W6" i="21"/>
  <c r="W12" i="21"/>
  <c r="W18" i="21"/>
  <c r="W7" i="21"/>
  <c r="W13" i="21"/>
  <c r="W19" i="21"/>
  <c r="W8" i="21"/>
  <c r="W14" i="21"/>
  <c r="W9" i="21"/>
  <c r="W15" i="21"/>
  <c r="U20" i="21"/>
  <c r="W5" i="21"/>
  <c r="T20" i="21"/>
  <c r="W20" i="21" l="1"/>
  <c r="F20" i="18" s="1"/>
  <c r="L10" i="6"/>
  <c r="O10" i="6" s="1"/>
  <c r="L9" i="6"/>
  <c r="O9" i="6" s="1"/>
  <c r="L19" i="6"/>
  <c r="L18" i="6"/>
  <c r="L17" i="6"/>
  <c r="L16" i="6"/>
  <c r="L15" i="6"/>
  <c r="L14" i="6"/>
  <c r="L13" i="6"/>
  <c r="L12" i="6"/>
  <c r="L11" i="6"/>
  <c r="O11" i="6" s="1"/>
  <c r="D22" i="7" l="1"/>
  <c r="F21" i="18" s="1"/>
  <c r="F23" i="5" l="1"/>
  <c r="F22" i="5"/>
  <c r="F21" i="5"/>
  <c r="F20" i="5"/>
  <c r="F19" i="5"/>
  <c r="F18" i="5"/>
  <c r="F17" i="5"/>
  <c r="F16" i="5"/>
  <c r="F15" i="5"/>
  <c r="F14" i="5"/>
  <c r="F13" i="5"/>
  <c r="F12" i="5"/>
  <c r="F11" i="5"/>
  <c r="F10" i="5"/>
  <c r="F9" i="5"/>
  <c r="F24" i="5" l="1"/>
  <c r="F19" i="18" s="1"/>
  <c r="F16" i="11"/>
  <c r="F15" i="11"/>
  <c r="F14" i="11"/>
  <c r="F13" i="11"/>
  <c r="F12" i="11"/>
  <c r="F11" i="11"/>
  <c r="F10" i="11"/>
  <c r="F17" i="11" s="1"/>
  <c r="F27" i="18" s="1"/>
  <c r="F9" i="11"/>
  <c r="F9" i="12"/>
  <c r="F16" i="12"/>
  <c r="F15" i="12"/>
  <c r="F14" i="12"/>
  <c r="F13" i="12"/>
  <c r="F12" i="12"/>
  <c r="F11" i="12"/>
  <c r="F10" i="12"/>
  <c r="F17" i="12" l="1"/>
  <c r="F26" i="18" s="1"/>
  <c r="F16" i="13"/>
  <c r="F15" i="13"/>
  <c r="F14" i="13"/>
  <c r="F13" i="13"/>
  <c r="F12" i="13"/>
  <c r="F11" i="13"/>
  <c r="F10" i="13"/>
  <c r="F9" i="13"/>
  <c r="F16" i="14"/>
  <c r="F15" i="14"/>
  <c r="F14" i="14"/>
  <c r="F13" i="14"/>
  <c r="F12" i="14"/>
  <c r="F11" i="14"/>
  <c r="F10" i="14"/>
  <c r="F9" i="14"/>
  <c r="F16" i="8"/>
  <c r="F15" i="8"/>
  <c r="F14" i="8"/>
  <c r="F13" i="8"/>
  <c r="F12" i="8"/>
  <c r="F11" i="8"/>
  <c r="F10" i="8"/>
  <c r="F9" i="8"/>
  <c r="O19" i="6"/>
  <c r="O18" i="6"/>
  <c r="O17" i="6"/>
  <c r="O16" i="6"/>
  <c r="O15" i="6"/>
  <c r="O14" i="6"/>
  <c r="O13" i="6"/>
  <c r="O12" i="6"/>
  <c r="F17" i="14" l="1"/>
  <c r="F24" i="18" s="1"/>
  <c r="F17" i="13"/>
  <c r="F25" i="18" s="1"/>
  <c r="F17" i="8"/>
  <c r="F23" i="18" s="1"/>
  <c r="O20" i="6"/>
  <c r="F22" i="18" s="1"/>
  <c r="F28" i="18" l="1"/>
  <c r="F29" i="18" l="1"/>
  <c r="F30"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200-000001000000}">
      <text>
        <r>
          <rPr>
            <b/>
            <sz val="9"/>
            <color indexed="81"/>
            <rFont val="ＭＳ Ｐゴシック"/>
            <family val="3"/>
            <charset val="128"/>
          </rPr>
          <t>「月額」「時間給」などを記載</t>
        </r>
      </text>
    </comment>
  </commentList>
</comments>
</file>

<file path=xl/sharedStrings.xml><?xml version="1.0" encoding="utf-8"?>
<sst xmlns="http://schemas.openxmlformats.org/spreadsheetml/2006/main" count="725" uniqueCount="191">
  <si>
    <t>合計</t>
    <rPh sb="0" eb="2">
      <t>ゴウケイ</t>
    </rPh>
    <phoneticPr fontId="4"/>
  </si>
  <si>
    <t>（単位：　円）</t>
    <rPh sb="1" eb="3">
      <t>タンイ</t>
    </rPh>
    <rPh sb="5" eb="6">
      <t>エン</t>
    </rPh>
    <phoneticPr fontId="4"/>
  </si>
  <si>
    <t>品名</t>
    <rPh sb="0" eb="2">
      <t>ヒンメイ</t>
    </rPh>
    <phoneticPr fontId="4"/>
  </si>
  <si>
    <t>目的</t>
    <rPh sb="0" eb="2">
      <t>モクテキ</t>
    </rPh>
    <phoneticPr fontId="4"/>
  </si>
  <si>
    <t>数量</t>
    <rPh sb="0" eb="2">
      <t>スウリョウ</t>
    </rPh>
    <phoneticPr fontId="4"/>
  </si>
  <si>
    <t>単位</t>
    <rPh sb="0" eb="2">
      <t>タンイ</t>
    </rPh>
    <phoneticPr fontId="4"/>
  </si>
  <si>
    <t>単価</t>
    <rPh sb="0" eb="2">
      <t>タンカ</t>
    </rPh>
    <phoneticPr fontId="4"/>
  </si>
  <si>
    <t>金額</t>
    <rPh sb="0" eb="2">
      <t>キンガク</t>
    </rPh>
    <phoneticPr fontId="4"/>
  </si>
  <si>
    <t>備考</t>
    <rPh sb="0" eb="2">
      <t>ビコウ</t>
    </rPh>
    <phoneticPr fontId="4"/>
  </si>
  <si>
    <t>合　　　　計</t>
    <rPh sb="0" eb="1">
      <t>ゴウ</t>
    </rPh>
    <rPh sb="5" eb="6">
      <t>ケイ</t>
    </rPh>
    <phoneticPr fontId="4"/>
  </si>
  <si>
    <t>交通費</t>
    <rPh sb="0" eb="3">
      <t>コウツウヒ</t>
    </rPh>
    <phoneticPr fontId="4"/>
  </si>
  <si>
    <t>備　　考</t>
    <rPh sb="0" eb="1">
      <t>ビ</t>
    </rPh>
    <rPh sb="3" eb="4">
      <t>コウ</t>
    </rPh>
    <phoneticPr fontId="4"/>
  </si>
  <si>
    <t>行程</t>
    <rPh sb="0" eb="2">
      <t>コウテイ</t>
    </rPh>
    <phoneticPr fontId="4"/>
  </si>
  <si>
    <t>出張者</t>
    <rPh sb="0" eb="3">
      <t>シュッチョウシャ</t>
    </rPh>
    <phoneticPr fontId="4"/>
  </si>
  <si>
    <t>出張先</t>
    <rPh sb="0" eb="2">
      <t>シュッチョウ</t>
    </rPh>
    <rPh sb="2" eb="3">
      <t>サキ</t>
    </rPh>
    <phoneticPr fontId="4"/>
  </si>
  <si>
    <t>泊数</t>
    <rPh sb="0" eb="1">
      <t>ハク</t>
    </rPh>
    <rPh sb="1" eb="2">
      <t>スウ</t>
    </rPh>
    <phoneticPr fontId="4"/>
  </si>
  <si>
    <t>日数</t>
    <rPh sb="0" eb="2">
      <t>ニッスウ</t>
    </rPh>
    <phoneticPr fontId="4"/>
  </si>
  <si>
    <t>日当</t>
    <rPh sb="0" eb="2">
      <t>ニットウ</t>
    </rPh>
    <phoneticPr fontId="4"/>
  </si>
  <si>
    <t>宿泊費</t>
    <rPh sb="0" eb="3">
      <t>シュクハクヒ</t>
    </rPh>
    <phoneticPr fontId="4"/>
  </si>
  <si>
    <t>小計</t>
    <rPh sb="0" eb="1">
      <t>ショウ</t>
    </rPh>
    <rPh sb="1" eb="2">
      <t>ケイ</t>
    </rPh>
    <phoneticPr fontId="4"/>
  </si>
  <si>
    <t>人数</t>
    <rPh sb="0" eb="2">
      <t>ニンズウ</t>
    </rPh>
    <phoneticPr fontId="4"/>
  </si>
  <si>
    <t>回数</t>
    <rPh sb="0" eb="2">
      <t>カイスウ</t>
    </rPh>
    <phoneticPr fontId="4"/>
  </si>
  <si>
    <t>対象者名</t>
    <rPh sb="0" eb="2">
      <t>タイショウ</t>
    </rPh>
    <rPh sb="2" eb="3">
      <t>シャ</t>
    </rPh>
    <rPh sb="3" eb="4">
      <t>メイ</t>
    </rPh>
    <phoneticPr fontId="4"/>
  </si>
  <si>
    <t>所属・役職</t>
    <phoneticPr fontId="4"/>
  </si>
  <si>
    <t>内容</t>
    <rPh sb="0" eb="2">
      <t>ナイヨウ</t>
    </rPh>
    <phoneticPr fontId="4"/>
  </si>
  <si>
    <t>件　　名</t>
    <rPh sb="0" eb="1">
      <t>ケン</t>
    </rPh>
    <rPh sb="3" eb="4">
      <t>メイ</t>
    </rPh>
    <phoneticPr fontId="4"/>
  </si>
  <si>
    <t>目　　的</t>
    <rPh sb="0" eb="1">
      <t>メ</t>
    </rPh>
    <rPh sb="3" eb="4">
      <t>マト</t>
    </rPh>
    <phoneticPr fontId="4"/>
  </si>
  <si>
    <t>金　額</t>
    <rPh sb="0" eb="1">
      <t>キン</t>
    </rPh>
    <rPh sb="2" eb="3">
      <t>ガク</t>
    </rPh>
    <phoneticPr fontId="4"/>
  </si>
  <si>
    <t>備　考</t>
    <rPh sb="0" eb="1">
      <t>ソナエ</t>
    </rPh>
    <rPh sb="2" eb="3">
      <t>コウ</t>
    </rPh>
    <phoneticPr fontId="4"/>
  </si>
  <si>
    <t>できるだけ具体的な品名を記入してください。</t>
    <rPh sb="5" eb="8">
      <t>グタイテキ</t>
    </rPh>
    <rPh sb="9" eb="11">
      <t>ヒンメイ</t>
    </rPh>
    <rPh sb="12" eb="14">
      <t>キニュウ</t>
    </rPh>
    <phoneticPr fontId="3"/>
  </si>
  <si>
    <t>特記事項などあれば記入してください。</t>
    <rPh sb="0" eb="2">
      <t>トッキ</t>
    </rPh>
    <rPh sb="2" eb="4">
      <t>ジコウ</t>
    </rPh>
    <rPh sb="9" eb="11">
      <t>キニュウ</t>
    </rPh>
    <phoneticPr fontId="3"/>
  </si>
  <si>
    <t>購入時期</t>
    <rPh sb="0" eb="2">
      <t>コウニュウ</t>
    </rPh>
    <rPh sb="2" eb="4">
      <t>ジキ</t>
    </rPh>
    <phoneticPr fontId="4"/>
  </si>
  <si>
    <t>主な使用者</t>
    <rPh sb="0" eb="1">
      <t>オモ</t>
    </rPh>
    <rPh sb="2" eb="5">
      <t>シヨウシャ</t>
    </rPh>
    <phoneticPr fontId="4"/>
  </si>
  <si>
    <t>・黄色セル部分をご記入ください。</t>
    <rPh sb="1" eb="3">
      <t>キイロ</t>
    </rPh>
    <rPh sb="5" eb="7">
      <t>ブブン</t>
    </rPh>
    <rPh sb="9" eb="11">
      <t>キニュウ</t>
    </rPh>
    <phoneticPr fontId="3"/>
  </si>
  <si>
    <t>主な使用場所</t>
    <rPh sb="0" eb="1">
      <t>オモ</t>
    </rPh>
    <rPh sb="2" eb="4">
      <t>シヨウ</t>
    </rPh>
    <rPh sb="4" eb="6">
      <t>バショ</t>
    </rPh>
    <phoneticPr fontId="4"/>
  </si>
  <si>
    <t>・各単価はできるだけ根拠のある額としてください（根拠資料の添付は不要ですが、説明を求められる場合があります）。</t>
    <rPh sb="1" eb="2">
      <t>カク</t>
    </rPh>
    <rPh sb="2" eb="4">
      <t>タンカ</t>
    </rPh>
    <rPh sb="10" eb="12">
      <t>コンキョ</t>
    </rPh>
    <rPh sb="15" eb="16">
      <t>ガク</t>
    </rPh>
    <rPh sb="24" eb="26">
      <t>コンキョ</t>
    </rPh>
    <rPh sb="26" eb="28">
      <t>シリョウ</t>
    </rPh>
    <rPh sb="29" eb="31">
      <t>テンプ</t>
    </rPh>
    <rPh sb="32" eb="34">
      <t>フヨウ</t>
    </rPh>
    <rPh sb="38" eb="40">
      <t>セツメイ</t>
    </rPh>
    <rPh sb="41" eb="42">
      <t>モト</t>
    </rPh>
    <rPh sb="46" eb="48">
      <t>バアイ</t>
    </rPh>
    <phoneticPr fontId="3"/>
  </si>
  <si>
    <t>支払時期</t>
    <rPh sb="0" eb="2">
      <t>シハライ</t>
    </rPh>
    <rPh sb="2" eb="4">
      <t>ジキ</t>
    </rPh>
    <phoneticPr fontId="4"/>
  </si>
  <si>
    <t>～</t>
    <phoneticPr fontId="3"/>
  </si>
  <si>
    <t>～</t>
    <phoneticPr fontId="3"/>
  </si>
  <si>
    <t>～</t>
    <phoneticPr fontId="3"/>
  </si>
  <si>
    <t>～</t>
    <phoneticPr fontId="3"/>
  </si>
  <si>
    <t>例）立川</t>
    <rPh sb="0" eb="1">
      <t>レイ</t>
    </rPh>
    <rPh sb="2" eb="4">
      <t>タチカワ</t>
    </rPh>
    <phoneticPr fontId="3"/>
  </si>
  <si>
    <t>北極 太郎</t>
    <rPh sb="0" eb="2">
      <t>ホッキョク</t>
    </rPh>
    <rPh sb="3" eb="5">
      <t>タロウ</t>
    </rPh>
    <phoneticPr fontId="3"/>
  </si>
  <si>
    <t>具体的な出張者名を記入してください（採用予定の場合、職名を記入）。</t>
    <rPh sb="0" eb="3">
      <t>グタイテキ</t>
    </rPh>
    <rPh sb="4" eb="7">
      <t>シュッチョウシャ</t>
    </rPh>
    <rPh sb="7" eb="8">
      <t>メイ</t>
    </rPh>
    <rPh sb="9" eb="11">
      <t>キニュウ</t>
    </rPh>
    <rPh sb="18" eb="20">
      <t>サイヨウ</t>
    </rPh>
    <rPh sb="20" eb="22">
      <t>ヨテイ</t>
    </rPh>
    <rPh sb="23" eb="25">
      <t>バアイ</t>
    </rPh>
    <rPh sb="26" eb="28">
      <t>ショクメイ</t>
    </rPh>
    <rPh sb="29" eb="31">
      <t>キニュウ</t>
    </rPh>
    <phoneticPr fontId="3"/>
  </si>
  <si>
    <t>出張時期</t>
    <rPh sb="0" eb="2">
      <t>シュッチョウ</t>
    </rPh>
    <rPh sb="2" eb="4">
      <t>ジキ</t>
    </rPh>
    <phoneticPr fontId="4"/>
  </si>
  <si>
    <t>1名分ずつ記入してください。</t>
    <rPh sb="1" eb="2">
      <t>メイ</t>
    </rPh>
    <rPh sb="2" eb="3">
      <t>ブン</t>
    </rPh>
    <rPh sb="5" eb="7">
      <t>キニュウ</t>
    </rPh>
    <phoneticPr fontId="3"/>
  </si>
  <si>
    <t>「件名」のみで内容がわかりにくい場合、簡潔に説明を記載してください。</t>
    <rPh sb="1" eb="3">
      <t>ケンメイ</t>
    </rPh>
    <rPh sb="7" eb="9">
      <t>ナイヨウ</t>
    </rPh>
    <rPh sb="16" eb="18">
      <t>バアイ</t>
    </rPh>
    <rPh sb="19" eb="21">
      <t>カンケツ</t>
    </rPh>
    <rPh sb="22" eb="24">
      <t>セツメイ</t>
    </rPh>
    <rPh sb="25" eb="27">
      <t>キサイ</t>
    </rPh>
    <phoneticPr fontId="3"/>
  </si>
  <si>
    <t>できるだけ具体的な件名を記入してください。</t>
    <rPh sb="5" eb="8">
      <t>グタイテキ</t>
    </rPh>
    <rPh sb="9" eb="11">
      <t>ケンメイ</t>
    </rPh>
    <rPh sb="12" eb="14">
      <t>キニュウ</t>
    </rPh>
    <phoneticPr fontId="3"/>
  </si>
  <si>
    <t>出張先、目的は、現時点で想定される業務に則して必ず記載してください。</t>
    <rPh sb="20" eb="21">
      <t>ソク</t>
    </rPh>
    <phoneticPr fontId="3"/>
  </si>
  <si>
    <t>式</t>
  </si>
  <si>
    <t>××試料の保管のため</t>
    <rPh sb="2" eb="4">
      <t>シリョウ</t>
    </rPh>
    <rPh sb="5" eb="7">
      <t>ホカン</t>
    </rPh>
    <phoneticPr fontId="3"/>
  </si>
  <si>
    <t>箱</t>
  </si>
  <si>
    <t>7月頃</t>
    <rPh sb="1" eb="2">
      <t>ガツ</t>
    </rPh>
    <rPh sb="2" eb="3">
      <t>コロ</t>
    </rPh>
    <phoneticPr fontId="3"/>
  </si>
  <si>
    <t>国立極地研究所</t>
    <rPh sb="0" eb="7">
      <t>コクリツキョクチケンキュウショ</t>
    </rPh>
    <phoneticPr fontId="3"/>
  </si>
  <si>
    <t>白熊 花子</t>
    <rPh sb="0" eb="2">
      <t>シロクマ</t>
    </rPh>
    <rPh sb="3" eb="5">
      <t>ハナコ</t>
    </rPh>
    <phoneticPr fontId="3"/>
  </si>
  <si>
    <t>北極 太郎</t>
    <rPh sb="0" eb="2">
      <t>ホッキョク</t>
    </rPh>
    <rPh sb="3" eb="5">
      <t>タロウ</t>
    </rPh>
    <phoneticPr fontId="3"/>
  </si>
  <si>
    <t>例）3mlねじ口瓶</t>
    <rPh sb="0" eb="1">
      <t>レイ</t>
    </rPh>
    <rPh sb="7" eb="8">
      <t>クチ</t>
    </rPh>
    <rPh sb="8" eb="9">
      <t>ビン</t>
    </rPh>
    <phoneticPr fontId="20"/>
  </si>
  <si>
    <t>11月</t>
    <rPh sb="2" eb="3">
      <t>ガツ</t>
    </rPh>
    <phoneticPr fontId="3"/>
  </si>
  <si>
    <t>8月</t>
    <rPh sb="1" eb="2">
      <t>ガツ</t>
    </rPh>
    <phoneticPr fontId="3"/>
  </si>
  <si>
    <t>12月</t>
    <rPh sb="2" eb="3">
      <t>ガツ</t>
    </rPh>
    <phoneticPr fontId="3"/>
  </si>
  <si>
    <t>北極 太郎</t>
    <rPh sb="0" eb="2">
      <t>ホッキョク</t>
    </rPh>
    <rPh sb="3" eb="5">
      <t>タロウ</t>
    </rPh>
    <phoneticPr fontId="3"/>
  </si>
  <si>
    <t>主な担当者</t>
    <rPh sb="0" eb="1">
      <t>オモ</t>
    </rPh>
    <rPh sb="2" eb="5">
      <t>タントウシャ</t>
    </rPh>
    <phoneticPr fontId="4"/>
  </si>
  <si>
    <t>例）ポスター印刷</t>
    <rPh sb="0" eb="1">
      <t>レイ</t>
    </rPh>
    <rPh sb="6" eb="8">
      <t>インサツ</t>
    </rPh>
    <phoneticPr fontId="3"/>
  </si>
  <si>
    <t>9月</t>
    <rPh sb="1" eb="2">
      <t>ガツ</t>
    </rPh>
    <phoneticPr fontId="3"/>
  </si>
  <si>
    <t>執行予定時期（月）</t>
    <rPh sb="0" eb="2">
      <t>シッコウ</t>
    </rPh>
    <rPh sb="2" eb="4">
      <t>ヨテイ</t>
    </rPh>
    <rPh sb="4" eb="6">
      <t>ジキ</t>
    </rPh>
    <rPh sb="7" eb="8">
      <t>ツキ</t>
    </rPh>
    <phoneticPr fontId="3"/>
  </si>
  <si>
    <t>会場借料（××ホール）</t>
    <rPh sb="0" eb="2">
      <t>カイジョウ</t>
    </rPh>
    <rPh sb="2" eb="4">
      <t>シャクリョウ</t>
    </rPh>
    <phoneticPr fontId="3"/>
  </si>
  <si>
    <t>11月</t>
    <rPh sb="2" eb="3">
      <t>ガツ</t>
    </rPh>
    <phoneticPr fontId="3"/>
  </si>
  <si>
    <t>輸送費</t>
    <rPh sb="0" eb="3">
      <t>ユソウヒ</t>
    </rPh>
    <phoneticPr fontId="3"/>
  </si>
  <si>
    <t>7月</t>
    <rPh sb="1" eb="2">
      <t>ガツ</t>
    </rPh>
    <phoneticPr fontId="3"/>
  </si>
  <si>
    <t>学会参加費</t>
    <rPh sb="0" eb="2">
      <t>ガッカイ</t>
    </rPh>
    <rPh sb="2" eb="5">
      <t>サンカヒ</t>
    </rPh>
    <phoneticPr fontId="3"/>
  </si>
  <si>
    <t>××学会における成果発表のため</t>
    <rPh sb="2" eb="4">
      <t>ガッカイ</t>
    </rPh>
    <rPh sb="8" eb="10">
      <t>セイカ</t>
    </rPh>
    <rPh sb="10" eb="12">
      <t>ハッピョウ</t>
    </rPh>
    <phoneticPr fontId="3"/>
  </si>
  <si>
    <t>■</t>
    <phoneticPr fontId="21"/>
  </si>
  <si>
    <t>・</t>
    <phoneticPr fontId="21"/>
  </si>
  <si>
    <t>集計表（経費等内訳書各シートの「合計」一覧）</t>
    <rPh sb="0" eb="3">
      <t>シュウケイヒョウ</t>
    </rPh>
    <rPh sb="4" eb="6">
      <t>ケイヒ</t>
    </rPh>
    <rPh sb="6" eb="7">
      <t>トウ</t>
    </rPh>
    <rPh sb="7" eb="10">
      <t>ウチワケショ</t>
    </rPh>
    <rPh sb="10" eb="11">
      <t>カク</t>
    </rPh>
    <rPh sb="16" eb="18">
      <t>ゴウケイ</t>
    </rPh>
    <rPh sb="19" eb="21">
      <t>イチラン</t>
    </rPh>
    <phoneticPr fontId="21"/>
  </si>
  <si>
    <t>円</t>
  </si>
  <si>
    <t>消耗品費</t>
  </si>
  <si>
    <t>人件費</t>
  </si>
  <si>
    <t>謝金</t>
  </si>
  <si>
    <t>旅費</t>
  </si>
  <si>
    <t>その他</t>
  </si>
  <si>
    <t>外注費</t>
  </si>
  <si>
    <t>印刷製本費</t>
  </si>
  <si>
    <t>会議費</t>
  </si>
  <si>
    <t>通信運搬費</t>
  </si>
  <si>
    <t>その他（諸経費）</t>
  </si>
  <si>
    <t>計</t>
    <rPh sb="0" eb="1">
      <t>ケイ</t>
    </rPh>
    <phoneticPr fontId="3"/>
  </si>
  <si>
    <t>コペンハーゲン</t>
    <phoneticPr fontId="3"/>
  </si>
  <si>
    <t>コペンハーゲン大学</t>
    <rPh sb="7" eb="9">
      <t>ダイガク</t>
    </rPh>
    <phoneticPr fontId="3"/>
  </si>
  <si>
    <t>経費等内訳書の記入について</t>
    <rPh sb="0" eb="2">
      <t>ケイヒ</t>
    </rPh>
    <rPh sb="2" eb="3">
      <t>トウ</t>
    </rPh>
    <rPh sb="3" eb="6">
      <t>ウチワケショ</t>
    </rPh>
    <rPh sb="7" eb="9">
      <t>キニュウ</t>
    </rPh>
    <phoneticPr fontId="21"/>
  </si>
  <si>
    <t>記入要領</t>
    <rPh sb="0" eb="2">
      <t>キニュウ</t>
    </rPh>
    <rPh sb="2" eb="4">
      <t>ヨウリョウ</t>
    </rPh>
    <phoneticPr fontId="3"/>
  </si>
  <si>
    <r>
      <t>各シートの要領（</t>
    </r>
    <r>
      <rPr>
        <sz val="11"/>
        <color rgb="FF0070C0"/>
        <rFont val="Meiryo UI"/>
        <family val="3"/>
        <charset val="128"/>
      </rPr>
      <t>青字</t>
    </r>
    <r>
      <rPr>
        <sz val="11"/>
        <color theme="1"/>
        <rFont val="Meiryo UI"/>
        <family val="3"/>
        <charset val="128"/>
      </rPr>
      <t>部分）に従って、記入してください。</t>
    </r>
    <rPh sb="0" eb="1">
      <t>カク</t>
    </rPh>
    <rPh sb="5" eb="7">
      <t>ヨウリョウ</t>
    </rPh>
    <rPh sb="8" eb="10">
      <t>アオジ</t>
    </rPh>
    <rPh sb="10" eb="12">
      <t>ブブン</t>
    </rPh>
    <rPh sb="14" eb="15">
      <t>シタガ</t>
    </rPh>
    <rPh sb="18" eb="20">
      <t>キニュウ</t>
    </rPh>
    <phoneticPr fontId="21"/>
  </si>
  <si>
    <t>「謝金積算用単価表」シート参照。</t>
    <rPh sb="1" eb="3">
      <t>シャキン</t>
    </rPh>
    <rPh sb="3" eb="5">
      <t>セキサン</t>
    </rPh>
    <rPh sb="5" eb="6">
      <t>ヨウ</t>
    </rPh>
    <rPh sb="6" eb="8">
      <t>タンカ</t>
    </rPh>
    <rPh sb="8" eb="9">
      <t>ヒョウ</t>
    </rPh>
    <rPh sb="13" eb="15">
      <t>サンショウ</t>
    </rPh>
    <phoneticPr fontId="3"/>
  </si>
  <si>
    <t>＜概要＞</t>
    <rPh sb="1" eb="3">
      <t>ガイヨウ</t>
    </rPh>
    <phoneticPr fontId="21"/>
  </si>
  <si>
    <t>各単価はできるだけ根拠のある額としてください（根拠資料の添付は不要ですが、説明を求められる場合があります）。</t>
    <phoneticPr fontId="3"/>
  </si>
  <si>
    <t>全般</t>
    <rPh sb="0" eb="2">
      <t>ゼンパン</t>
    </rPh>
    <phoneticPr fontId="21"/>
  </si>
  <si>
    <t>-</t>
    <phoneticPr fontId="21"/>
  </si>
  <si>
    <t>黄色セル部分をご記入ください。</t>
    <phoneticPr fontId="3"/>
  </si>
  <si>
    <t>物品費</t>
    <phoneticPr fontId="3"/>
  </si>
  <si>
    <t>項目</t>
    <phoneticPr fontId="3"/>
  </si>
  <si>
    <t>人件費・謝金</t>
    <phoneticPr fontId="3"/>
  </si>
  <si>
    <t>職名</t>
    <rPh sb="0" eb="2">
      <t>ショクメイ</t>
    </rPh>
    <phoneticPr fontId="4"/>
  </si>
  <si>
    <t>氏名</t>
    <rPh sb="0" eb="2">
      <t>シメイ</t>
    </rPh>
    <phoneticPr fontId="4"/>
  </si>
  <si>
    <t>業務内容</t>
    <rPh sb="0" eb="2">
      <t>ギョウム</t>
    </rPh>
    <rPh sb="2" eb="4">
      <t>ナイヨウ</t>
    </rPh>
    <phoneticPr fontId="4"/>
  </si>
  <si>
    <t>給与
体系</t>
    <rPh sb="0" eb="2">
      <t>キュウヨ</t>
    </rPh>
    <rPh sb="3" eb="5">
      <t>タイケイ</t>
    </rPh>
    <phoneticPr fontId="4"/>
  </si>
  <si>
    <t>交通費
（単価）</t>
    <rPh sb="0" eb="3">
      <t>コウツウヒ</t>
    </rPh>
    <rPh sb="5" eb="7">
      <t>タンカ</t>
    </rPh>
    <phoneticPr fontId="4"/>
  </si>
  <si>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</si>
  <si>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</si>
  <si>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</si>
  <si>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</si>
  <si>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</si>
  <si>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</si>
  <si>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</si>
  <si>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</si>
  <si>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</si>
  <si>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1月</t>
    <rPh sb="1" eb="2">
      <t>ガツ</t>
    </rPh>
    <phoneticPr fontId="4"/>
  </si>
  <si>
    <t>2月</t>
    <rPh sb="1" eb="2">
      <t>ガツ</t>
    </rPh>
    <phoneticPr fontId="4"/>
  </si>
  <si>
    <t>3月</t>
    <rPh sb="1" eb="2">
      <t>ツキ</t>
    </rPh>
    <phoneticPr fontId="4"/>
  </si>
  <si>
    <t>計</t>
    <rPh sb="0" eb="1">
      <t>ケイ</t>
    </rPh>
    <phoneticPr fontId="4"/>
  </si>
  <si>
    <t>従事時間等　（月・日・時）</t>
    <phoneticPr fontId="4"/>
  </si>
  <si>
    <t>期末勤勉
手当等</t>
    <phoneticPr fontId="4"/>
  </si>
  <si>
    <t>　　　　　　　　　　　　　　　　　　　　　　　　　　　　　　　　　　　　　　　　　　　　　　　　　　　　　　　　　　　　　　　　　　　　　　　　　　　　　　　　　　　　　　　　　　　　　　　　　　　　　　</t>
    <phoneticPr fontId="4"/>
  </si>
  <si>
    <t>※各単価の積算根拠を添付してください。</t>
    <phoneticPr fontId="4"/>
  </si>
  <si>
    <t>※給与規程等で規定されている手当等は、追記願います。</t>
    <phoneticPr fontId="4"/>
  </si>
  <si>
    <t>研究手当</t>
    <rPh sb="0" eb="2">
      <t>ケンキュウ</t>
    </rPh>
    <rPh sb="2" eb="4">
      <t>テアテ</t>
    </rPh>
    <phoneticPr fontId="4"/>
  </si>
  <si>
    <t>扶養手当</t>
    <rPh sb="0" eb="2">
      <t>フヨウ</t>
    </rPh>
    <rPh sb="2" eb="4">
      <t>テアテ</t>
    </rPh>
    <phoneticPr fontId="4"/>
  </si>
  <si>
    <t>住宅手当</t>
    <rPh sb="0" eb="2">
      <t>ジュウタク</t>
    </rPh>
    <rPh sb="2" eb="4">
      <t>テアテ</t>
    </rPh>
    <phoneticPr fontId="4"/>
  </si>
  <si>
    <t>通勤手当</t>
    <rPh sb="0" eb="2">
      <t>ツウキン</t>
    </rPh>
    <rPh sb="2" eb="4">
      <t>テアテ</t>
    </rPh>
    <phoneticPr fontId="4"/>
  </si>
  <si>
    <t>報酬月額
（左の合計）</t>
    <rPh sb="6" eb="7">
      <t>ヒダリ</t>
    </rPh>
    <rPh sb="8" eb="10">
      <t>ゴウケイ</t>
    </rPh>
    <phoneticPr fontId="4"/>
  </si>
  <si>
    <t>標準報酬月額</t>
    <rPh sb="0" eb="2">
      <t>ヒョウジュン</t>
    </rPh>
    <rPh sb="2" eb="4">
      <t>ホウシュウ</t>
    </rPh>
    <rPh sb="4" eb="6">
      <t>ゲツガク</t>
    </rPh>
    <phoneticPr fontId="4"/>
  </si>
  <si>
    <t>期末
勤勉手当</t>
    <rPh sb="0" eb="1">
      <t>キ</t>
    </rPh>
    <rPh sb="1" eb="2">
      <t>スエ</t>
    </rPh>
    <rPh sb="3" eb="4">
      <t>ツトム</t>
    </rPh>
    <rPh sb="4" eb="5">
      <t>ツトム</t>
    </rPh>
    <rPh sb="5" eb="7">
      <t>テア</t>
    </rPh>
    <phoneticPr fontId="4"/>
  </si>
  <si>
    <t>積算単価</t>
    <rPh sb="0" eb="2">
      <t>セキサン</t>
    </rPh>
    <rPh sb="2" eb="4">
      <t>タンカ</t>
    </rPh>
    <phoneticPr fontId="4"/>
  </si>
  <si>
    <t>算　　　　　　　　　式　</t>
    <rPh sb="0" eb="1">
      <t>ザン</t>
    </rPh>
    <rPh sb="10" eb="11">
      <t>シキ</t>
    </rPh>
    <phoneticPr fontId="4"/>
  </si>
  <si>
    <t>健：</t>
    <rPh sb="0" eb="1">
      <t>ケン</t>
    </rPh>
    <phoneticPr fontId="4"/>
  </si>
  <si>
    <t>×</t>
  </si>
  <si>
    <t>／</t>
  </si>
  <si>
    <t>月</t>
  </si>
  <si>
    <t>＋</t>
    <phoneticPr fontId="4"/>
  </si>
  <si>
    <t>＝</t>
    <phoneticPr fontId="4"/>
  </si>
  <si>
    <t>厚：</t>
    <rPh sb="0" eb="1">
      <t>アツシ</t>
    </rPh>
    <phoneticPr fontId="4"/>
  </si>
  <si>
    <t>介：</t>
    <rPh sb="0" eb="1">
      <t>スケ</t>
    </rPh>
    <phoneticPr fontId="4"/>
  </si>
  <si>
    <t>児：</t>
    <rPh sb="0" eb="1">
      <t>ジ</t>
    </rPh>
    <phoneticPr fontId="4"/>
  </si>
  <si>
    <t>雇：</t>
    <rPh sb="0" eb="1">
      <t>ヤトイ</t>
    </rPh>
    <phoneticPr fontId="4"/>
  </si>
  <si>
    <t>労：</t>
    <rPh sb="0" eb="1">
      <t>ロウ</t>
    </rPh>
    <phoneticPr fontId="4"/>
  </si>
  <si>
    <t>健：健康保険、介：介護保険、厚：厚生年金保険、児：児童手当拠出金
雇：雇用保険、労：労災保険</t>
    <rPh sb="7" eb="8">
      <t>スケ</t>
    </rPh>
    <rPh sb="9" eb="11">
      <t>カイゴ</t>
    </rPh>
    <rPh sb="14" eb="15">
      <t>アツ</t>
    </rPh>
    <rPh sb="16" eb="18">
      <t>コウセイ</t>
    </rPh>
    <rPh sb="18" eb="20">
      <t>ネンキン</t>
    </rPh>
    <rPh sb="20" eb="22">
      <t>ホケン</t>
    </rPh>
    <rPh sb="23" eb="24">
      <t>コ</t>
    </rPh>
    <rPh sb="25" eb="27">
      <t>ジドウ</t>
    </rPh>
    <rPh sb="27" eb="29">
      <t>テアテ</t>
    </rPh>
    <rPh sb="29" eb="32">
      <t>キョシュツキン</t>
    </rPh>
    <rPh sb="33" eb="34">
      <t>ヤトイ</t>
    </rPh>
    <rPh sb="35" eb="37">
      <t>コヨウ</t>
    </rPh>
    <rPh sb="37" eb="39">
      <t>ホケン</t>
    </rPh>
    <rPh sb="40" eb="41">
      <t>ロウ</t>
    </rPh>
    <rPh sb="42" eb="44">
      <t>ロウサイ</t>
    </rPh>
    <rPh sb="44" eb="46">
      <t>ホケン</t>
    </rPh>
    <phoneticPr fontId="4"/>
  </si>
  <si>
    <t>注）社会保険料、労働保険料は、料率が変更される場合がありますので、給与担当者等へ要確認</t>
    <rPh sb="0" eb="1">
      <t>チュウ</t>
    </rPh>
    <rPh sb="2" eb="4">
      <t>シャカイ</t>
    </rPh>
    <rPh sb="4" eb="7">
      <t>ホケンリョウ</t>
    </rPh>
    <rPh sb="8" eb="10">
      <t>ロウドウ</t>
    </rPh>
    <rPh sb="10" eb="13">
      <t>ホケンリョウ</t>
    </rPh>
    <rPh sb="15" eb="17">
      <t>リョウリツ</t>
    </rPh>
    <rPh sb="18" eb="20">
      <t>ヘンコウ</t>
    </rPh>
    <rPh sb="23" eb="25">
      <t>バアイ</t>
    </rPh>
    <rPh sb="33" eb="35">
      <t>キュウヨ</t>
    </rPh>
    <rPh sb="35" eb="38">
      <t>タントウシャ</t>
    </rPh>
    <rPh sb="38" eb="39">
      <t>トウ</t>
    </rPh>
    <rPh sb="40" eb="41">
      <t>ヨウ</t>
    </rPh>
    <rPh sb="41" eb="43">
      <t>カクニン</t>
    </rPh>
    <phoneticPr fontId="4"/>
  </si>
  <si>
    <t>物品費
【項目】消耗品費</t>
    <rPh sb="0" eb="2">
      <t>ブッピン</t>
    </rPh>
    <rPh sb="2" eb="3">
      <t>ヒ</t>
    </rPh>
    <rPh sb="5" eb="7">
      <t>コウモク</t>
    </rPh>
    <rPh sb="8" eb="11">
      <t>ショウモウヒン</t>
    </rPh>
    <rPh sb="11" eb="12">
      <t>ヒ</t>
    </rPh>
    <phoneticPr fontId="4"/>
  </si>
  <si>
    <t>人件費・謝金
【項目】人件費（社会保険料等事業主負担分を除く）</t>
    <rPh sb="0" eb="3">
      <t>ジンケンヒ</t>
    </rPh>
    <rPh sb="4" eb="6">
      <t>シャキン</t>
    </rPh>
    <rPh sb="8" eb="10">
      <t>コウモク</t>
    </rPh>
    <rPh sb="11" eb="14">
      <t>ジンケンヒ</t>
    </rPh>
    <rPh sb="15" eb="17">
      <t>シャカイ</t>
    </rPh>
    <rPh sb="17" eb="20">
      <t>ホケンリョウ</t>
    </rPh>
    <rPh sb="20" eb="21">
      <t>トウ</t>
    </rPh>
    <rPh sb="21" eb="24">
      <t>ジギョウヌシ</t>
    </rPh>
    <rPh sb="24" eb="27">
      <t>フタンブン</t>
    </rPh>
    <rPh sb="28" eb="29">
      <t>ノゾ</t>
    </rPh>
    <phoneticPr fontId="4"/>
  </si>
  <si>
    <t>人件費・謝金
【項目】人件費（社会保険料等事業主負担分）</t>
    <rPh sb="0" eb="3">
      <t>ジンケンヒ</t>
    </rPh>
    <rPh sb="4" eb="6">
      <t>シャキン</t>
    </rPh>
    <rPh sb="8" eb="10">
      <t>コウモク</t>
    </rPh>
    <rPh sb="11" eb="14">
      <t>ジンケンヒ</t>
    </rPh>
    <rPh sb="15" eb="17">
      <t>シャカイ</t>
    </rPh>
    <rPh sb="17" eb="21">
      <t>ホケンリョウナド</t>
    </rPh>
    <rPh sb="21" eb="24">
      <t>ジギョウヌシ</t>
    </rPh>
    <rPh sb="24" eb="27">
      <t>フタンブン</t>
    </rPh>
    <phoneticPr fontId="4"/>
  </si>
  <si>
    <t>人件費・謝金
【項目】謝金</t>
    <rPh sb="0" eb="3">
      <t>ジンケンヒ</t>
    </rPh>
    <rPh sb="4" eb="6">
      <t>シャキン</t>
    </rPh>
    <rPh sb="8" eb="10">
      <t>コウモク</t>
    </rPh>
    <rPh sb="11" eb="13">
      <t>シャキン</t>
    </rPh>
    <phoneticPr fontId="4"/>
  </si>
  <si>
    <t>旅費</t>
    <rPh sb="0" eb="2">
      <t>リョヒ</t>
    </rPh>
    <phoneticPr fontId="3"/>
  </si>
  <si>
    <t>その他
【項目】外注費</t>
    <rPh sb="2" eb="3">
      <t>タ</t>
    </rPh>
    <rPh sb="5" eb="7">
      <t>コウモク</t>
    </rPh>
    <rPh sb="8" eb="11">
      <t>ガイチュウヒ</t>
    </rPh>
    <phoneticPr fontId="4"/>
  </si>
  <si>
    <t>その他
【項目】印刷製本費</t>
    <rPh sb="2" eb="3">
      <t>タ</t>
    </rPh>
    <rPh sb="5" eb="7">
      <t>コウモク</t>
    </rPh>
    <rPh sb="8" eb="10">
      <t>インサツ</t>
    </rPh>
    <rPh sb="10" eb="12">
      <t>セイホン</t>
    </rPh>
    <rPh sb="12" eb="13">
      <t>ヒ</t>
    </rPh>
    <phoneticPr fontId="4"/>
  </si>
  <si>
    <t>その他
【項目】会議費</t>
    <rPh sb="2" eb="3">
      <t>タ</t>
    </rPh>
    <rPh sb="5" eb="7">
      <t>コウモク</t>
    </rPh>
    <rPh sb="8" eb="11">
      <t>カイギヒ</t>
    </rPh>
    <phoneticPr fontId="4"/>
  </si>
  <si>
    <t>その他
【項目】通信運搬費</t>
    <rPh sb="2" eb="3">
      <t>タ</t>
    </rPh>
    <rPh sb="5" eb="7">
      <t>コウモク</t>
    </rPh>
    <rPh sb="8" eb="10">
      <t>ツウシン</t>
    </rPh>
    <rPh sb="10" eb="12">
      <t>ウンパン</t>
    </rPh>
    <rPh sb="12" eb="13">
      <t>ヒ</t>
    </rPh>
    <phoneticPr fontId="4"/>
  </si>
  <si>
    <t>その他
【項目】その他（諸経費）</t>
    <rPh sb="2" eb="3">
      <t>タ</t>
    </rPh>
    <rPh sb="5" eb="7">
      <t>コウモク</t>
    </rPh>
    <rPh sb="10" eb="11">
      <t>タ</t>
    </rPh>
    <rPh sb="12" eb="15">
      <t>ショケイヒ</t>
    </rPh>
    <phoneticPr fontId="4"/>
  </si>
  <si>
    <t>＝</t>
    <phoneticPr fontId="4"/>
  </si>
  <si>
    <t>＋</t>
    <phoneticPr fontId="4"/>
  </si>
  <si>
    <t>＝</t>
    <phoneticPr fontId="4"/>
  </si>
  <si>
    <t>経費等内訳書</t>
    <rPh sb="0" eb="2">
      <t>ケイヒ</t>
    </rPh>
    <rPh sb="2" eb="3">
      <t>トウ</t>
    </rPh>
    <rPh sb="3" eb="5">
      <t>ウチワケ</t>
    </rPh>
    <rPh sb="5" eb="6">
      <t>ショ</t>
    </rPh>
    <phoneticPr fontId="3"/>
  </si>
  <si>
    <t>××セミナーにおける講演</t>
    <rPh sb="10" eb="12">
      <t>コウエン</t>
    </rPh>
    <phoneticPr fontId="3"/>
  </si>
  <si>
    <t>××准教授</t>
    <rPh sb="2" eb="5">
      <t>ジュンキョウジュ</t>
    </rPh>
    <phoneticPr fontId="3"/>
  </si>
  <si>
    <t>例）○○　○○</t>
    <rPh sb="0" eb="1">
      <t>レイ</t>
    </rPh>
    <phoneticPr fontId="3"/>
  </si>
  <si>
    <t>××共同研究</t>
    <rPh sb="2" eb="4">
      <t>キョウドウ</t>
    </rPh>
    <rPh sb="4" eb="6">
      <t>ケンキュウ</t>
    </rPh>
    <phoneticPr fontId="3"/>
  </si>
  <si>
    <t>××共同研究、学会参加・発表</t>
    <rPh sb="2" eb="4">
      <t>キョウドウ</t>
    </rPh>
    <rPh sb="4" eb="6">
      <t>ケンキュウ</t>
    </rPh>
    <rPh sb="7" eb="9">
      <t>ガッカイ</t>
    </rPh>
    <rPh sb="9" eb="11">
      <t>サンカ</t>
    </rPh>
    <rPh sb="12" eb="14">
      <t>ハッピョウ</t>
    </rPh>
    <phoneticPr fontId="3"/>
  </si>
  <si>
    <t>セミナー開催のため</t>
    <rPh sb="4" eb="6">
      <t>カイサイ</t>
    </rPh>
    <phoneticPr fontId="3"/>
  </si>
  <si>
    <t>例）翻訳業務</t>
    <rPh sb="0" eb="1">
      <t>レイ</t>
    </rPh>
    <rPh sb="2" eb="4">
      <t>ホンヤク</t>
    </rPh>
    <rPh sb="4" eb="6">
      <t>ギョウム</t>
    </rPh>
    <phoneticPr fontId="3"/>
  </si>
  <si>
    <t>××セミナー周知のため</t>
    <rPh sb="6" eb="8">
      <t>シュウチ</t>
    </rPh>
    <phoneticPr fontId="3"/>
  </si>
  <si>
    <t>××セミナー開催のため</t>
    <rPh sb="6" eb="8">
      <t>カイサイ</t>
    </rPh>
    <phoneticPr fontId="3"/>
  </si>
  <si>
    <t>デンマーク大学への観測機材輸送のため</t>
    <rPh sb="5" eb="7">
      <t>ダイガク</t>
    </rPh>
    <rPh sb="9" eb="11">
      <t>カンソク</t>
    </rPh>
    <rPh sb="11" eb="13">
      <t>キザイ</t>
    </rPh>
    <rPh sb="13" eb="15">
      <t>ユソウ</t>
    </rPh>
    <phoneticPr fontId="3"/>
  </si>
  <si>
    <t>募集要項の【参考資料】11ページ「支援対象項目」を参照してください。</t>
    <rPh sb="0" eb="2">
      <t>ボシュウ</t>
    </rPh>
    <rPh sb="2" eb="4">
      <t>ヨウコウ</t>
    </rPh>
    <rPh sb="6" eb="8">
      <t>サンコウ</t>
    </rPh>
    <rPh sb="8" eb="10">
      <t>シリョウ</t>
    </rPh>
    <rPh sb="17" eb="19">
      <t>シエン</t>
    </rPh>
    <rPh sb="19" eb="21">
      <t>タイショウ</t>
    </rPh>
    <rPh sb="21" eb="23">
      <t>コウモク</t>
    </rPh>
    <rPh sb="24" eb="26">
      <t>サンショウ</t>
    </rPh>
    <phoneticPr fontId="3"/>
  </si>
  <si>
    <t>単価は各機関の規定等による</t>
    <rPh sb="0" eb="2">
      <t>タンカ</t>
    </rPh>
    <rPh sb="3" eb="6">
      <t>カクキカン</t>
    </rPh>
    <rPh sb="7" eb="9">
      <t>キテイ</t>
    </rPh>
    <rPh sb="9" eb="10">
      <t>トウ</t>
    </rPh>
    <phoneticPr fontId="3"/>
  </si>
  <si>
    <t>直接経費の合計</t>
    <rPh sb="0" eb="4">
      <t>チョクセツケイヒ</t>
    </rPh>
    <rPh sb="5" eb="7">
      <t>ゴウケイ</t>
    </rPh>
    <phoneticPr fontId="3"/>
  </si>
  <si>
    <t>円</t>
    <phoneticPr fontId="3"/>
  </si>
  <si>
    <t>一般管理費</t>
    <rPh sb="0" eb="5">
      <t>イッパンカンリヒ</t>
    </rPh>
    <phoneticPr fontId="3"/>
  </si>
  <si>
    <t>ArCSⅡ北極域研究加速プロジェクト　海外若手研究者公募</t>
    <rPh sb="19" eb="26">
      <t>カイガイワカテケンキュウシャ</t>
    </rPh>
    <rPh sb="26" eb="28">
      <t>コウボ</t>
    </rPh>
    <phoneticPr fontId="21"/>
  </si>
  <si>
    <t>経費等内訳書</t>
    <rPh sb="0" eb="2">
      <t>ケイヒ</t>
    </rPh>
    <rPh sb="2" eb="3">
      <t>トウ</t>
    </rPh>
    <rPh sb="3" eb="6">
      <t>ウチワケショ</t>
    </rPh>
    <phoneticPr fontId="4"/>
  </si>
  <si>
    <t>【大項目】物品費
【中項目】設備備品費</t>
    <rPh sb="1" eb="4">
      <t>ダイコウモク</t>
    </rPh>
    <rPh sb="5" eb="7">
      <t>ブッピン</t>
    </rPh>
    <rPh sb="7" eb="8">
      <t>ヒ</t>
    </rPh>
    <rPh sb="10" eb="11">
      <t>チュウ</t>
    </rPh>
    <rPh sb="11" eb="13">
      <t>コウモク</t>
    </rPh>
    <rPh sb="14" eb="16">
      <t>セツビ</t>
    </rPh>
    <rPh sb="16" eb="19">
      <t>ビヒンヒ</t>
    </rPh>
    <phoneticPr fontId="4"/>
  </si>
  <si>
    <t>仕様</t>
    <rPh sb="0" eb="2">
      <t>シヨウ</t>
    </rPh>
    <phoneticPr fontId="4"/>
  </si>
  <si>
    <t>設置場所</t>
    <rPh sb="0" eb="2">
      <t>セッチ</t>
    </rPh>
    <rPh sb="2" eb="4">
      <t>バショ</t>
    </rPh>
    <phoneticPr fontId="4"/>
  </si>
  <si>
    <t>別紙様式１</t>
    <rPh sb="0" eb="2">
      <t>ベッシ</t>
    </rPh>
    <rPh sb="2" eb="4">
      <t>ヨウシキ</t>
    </rPh>
    <phoneticPr fontId="4"/>
  </si>
  <si>
    <r>
      <t>・各単価の</t>
    </r>
    <r>
      <rPr>
        <u/>
        <sz val="11"/>
        <color rgb="FF0070C0"/>
        <rFont val="ＭＳ ゴシック"/>
        <family val="3"/>
        <charset val="128"/>
      </rPr>
      <t>根拠となる資料を添付</t>
    </r>
    <r>
      <rPr>
        <sz val="11"/>
        <color rgb="FF0070C0"/>
        <rFont val="ＭＳ ゴシック"/>
        <family val="3"/>
        <charset val="128"/>
      </rPr>
      <t>してください。カタログ価格でかまいませんが、根拠資料を超える金額の計上は認められません。</t>
    </r>
    <rPh sb="1" eb="2">
      <t>カク</t>
    </rPh>
    <rPh sb="2" eb="4">
      <t>タンカ</t>
    </rPh>
    <rPh sb="5" eb="7">
      <t>コンキョ</t>
    </rPh>
    <rPh sb="10" eb="12">
      <t>シリョウ</t>
    </rPh>
    <rPh sb="13" eb="15">
      <t>テンプ</t>
    </rPh>
    <rPh sb="26" eb="28">
      <t>カカク</t>
    </rPh>
    <rPh sb="37" eb="39">
      <t>コンキョ</t>
    </rPh>
    <rPh sb="39" eb="41">
      <t>シリョウ</t>
    </rPh>
    <rPh sb="42" eb="43">
      <t>コ</t>
    </rPh>
    <rPh sb="45" eb="47">
      <t>キンガク</t>
    </rPh>
    <rPh sb="48" eb="50">
      <t>ケイジョウ</t>
    </rPh>
    <rPh sb="51" eb="52">
      <t>ミト</t>
    </rPh>
    <phoneticPr fontId="3"/>
  </si>
  <si>
    <t>・設備備品の定義は、当該執行機関の規定等に基づきます。</t>
    <rPh sb="1" eb="3">
      <t>セツビ</t>
    </rPh>
    <rPh sb="3" eb="5">
      <t>ビヒン</t>
    </rPh>
    <rPh sb="6" eb="8">
      <t>テイギ</t>
    </rPh>
    <rPh sb="10" eb="12">
      <t>トウガイ</t>
    </rPh>
    <rPh sb="12" eb="14">
      <t>シッコウ</t>
    </rPh>
    <rPh sb="14" eb="16">
      <t>キカン</t>
    </rPh>
    <rPh sb="17" eb="19">
      <t>キテイ</t>
    </rPh>
    <rPh sb="19" eb="20">
      <t>トウ</t>
    </rPh>
    <rPh sb="21" eb="22">
      <t>モト</t>
    </rPh>
    <phoneticPr fontId="3"/>
  </si>
  <si>
    <t>例）××分析装置</t>
    <rPh sb="0" eb="1">
      <t>レイ</t>
    </rPh>
    <rPh sb="4" eb="6">
      <t>ブンセキ</t>
    </rPh>
    <rPh sb="6" eb="8">
      <t>ソウチ</t>
    </rPh>
    <phoneticPr fontId="3"/>
  </si>
  <si>
    <t>××社　SS2000</t>
    <rPh sb="2" eb="3">
      <t>シャ</t>
    </rPh>
    <phoneticPr fontId="3"/>
  </si>
  <si>
    <t>××試料の分析</t>
    <rPh sb="2" eb="4">
      <t>シリョウ</t>
    </rPh>
    <rPh sb="5" eb="7">
      <t>ブンセキ</t>
    </rPh>
    <phoneticPr fontId="3"/>
  </si>
  <si>
    <t>8月頃</t>
    <rPh sb="1" eb="2">
      <t>ガツ</t>
    </rPh>
    <rPh sb="2" eb="3">
      <t>コロ</t>
    </rPh>
    <phoneticPr fontId="3"/>
  </si>
  <si>
    <t>国立極地研究所</t>
    <rPh sb="0" eb="2">
      <t>コクリツ</t>
    </rPh>
    <rPh sb="2" eb="4">
      <t>キョクチ</t>
    </rPh>
    <rPh sb="4" eb="7">
      <t>ケンキュウショ</t>
    </rPh>
    <phoneticPr fontId="3"/>
  </si>
  <si>
    <t>設備備品費</t>
  </si>
  <si>
    <t>（円単位）</t>
    <rPh sb="1" eb="2">
      <t>エン</t>
    </rPh>
    <rPh sb="2" eb="4">
      <t>タンイ</t>
    </rPh>
    <phoneticPr fontId="3"/>
  </si>
  <si>
    <t>円</t>
    <phoneticPr fontId="3"/>
  </si>
  <si>
    <t>設備備品費／消耗品費／人件費／謝金／旅費／外注費／印刷製本費／会議費／通信運搬費／その他（諸経費）</t>
    <rPh sb="0" eb="5">
      <t>セツビビヒンヒ</t>
    </rPh>
    <rPh sb="6" eb="9">
      <t>ショウモウヒン</t>
    </rPh>
    <rPh sb="9" eb="10">
      <t>ヒ</t>
    </rPh>
    <rPh sb="11" eb="14">
      <t>ジンケンヒ</t>
    </rPh>
    <rPh sb="15" eb="17">
      <t>シャキン</t>
    </rPh>
    <rPh sb="18" eb="20">
      <t>リョヒ</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</si>
</sst>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00_ "/>
    <numFmt numFmtId="179" formatCode="#,##0_ "/>
    <numFmt numFmtId="180" formatCode="&quot;直接経費の&quot;0%"/>
  </numFmts>
  <fonts count="4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10"/>
      <name val="ＭＳ 明朝"/>
      <family val="1"/>
      <charset val="128"/>
    </font>
    <font>
      <sz val="11"/>
      <name val="ＭＳ 明朝"/>
      <family val="1"/>
      <charset val="128"/>
    </font>
    <font>
      <sz val="11"/>
      <color indexed="8"/>
      <name val="ＭＳ 明朝"/>
      <family val="1"/>
      <charset val="128"/>
    </font>
    <font>
      <sz val="11"/>
      <color indexed="10"/>
      <name val="ＭＳ 明朝"/>
      <family val="1"/>
      <charset val="128"/>
    </font>
    <font>
      <sz val="10"/>
      <color theme="1"/>
      <name val="ＭＳ 明朝"/>
      <family val="1"/>
      <charset val="128"/>
    </font>
    <font>
      <sz val="11"/>
      <color rgb="FF0070C0"/>
      <name val="ＭＳ 明朝"/>
      <family val="1"/>
      <charset val="128"/>
    </font>
    <font>
      <sz val="9"/>
      <color rgb="FF0070C0"/>
      <name val="ＭＳ ゴシック"/>
      <family val="3"/>
      <charset val="128"/>
    </font>
    <font>
      <sz val="11"/>
      <color rgb="FF0070C0"/>
      <name val="ＭＳ ゴシック"/>
      <family val="3"/>
      <charset val="128"/>
    </font>
    <font>
      <sz val="9"/>
      <color theme="1"/>
      <name val="ＭＳ 明朝"/>
      <family val="1"/>
      <charset val="128"/>
    </font>
    <font>
      <sz val="9"/>
      <name val="ＭＳ 明朝"/>
      <family val="1"/>
      <charset val="128"/>
    </font>
    <font>
      <u/>
      <sz val="11"/>
      <color theme="10"/>
      <name val="ＭＳ Ｐゴシック"/>
      <family val="2"/>
      <charset val="128"/>
      <scheme val="minor"/>
    </font>
    <font>
      <sz val="11"/>
      <color theme="0" tint="-0.34998626667073579"/>
      <name val="ＭＳ 明朝"/>
      <family val="1"/>
      <charset val="128"/>
    </font>
    <font>
      <sz val="9"/>
      <color rgb="FF0070C0"/>
      <name val="ＭＳ 明朝"/>
      <family val="1"/>
      <charset val="128"/>
    </font>
    <font>
      <sz val="11"/>
      <color theme="1"/>
      <name val="ＭＳ Ｐゴシック"/>
      <family val="2"/>
      <scheme val="minor"/>
    </font>
    <font>
      <b/>
      <sz val="11"/>
      <color theme="1"/>
      <name val="Meiryo UI"/>
      <family val="3"/>
      <charset val="128"/>
    </font>
    <font>
      <sz val="6"/>
      <name val="ＭＳ Ｐゴシック"/>
      <family val="3"/>
      <charset val="128"/>
      <scheme val="minor"/>
    </font>
    <font>
      <sz val="10"/>
      <color theme="1"/>
      <name val="Meiryo UI"/>
      <family val="3"/>
      <charset val="128"/>
    </font>
    <font>
      <sz val="11"/>
      <color theme="1"/>
      <name val="Meiryo UI"/>
      <family val="3"/>
      <charset val="128"/>
    </font>
    <font>
      <u/>
      <sz val="11"/>
      <color theme="10"/>
      <name val="ＭＳ Ｐゴシック"/>
      <family val="2"/>
      <scheme val="minor"/>
    </font>
    <font>
      <sz val="9"/>
      <color theme="0" tint="-0.34998626667073579"/>
      <name val="ＭＳ 明朝"/>
      <family val="1"/>
      <charset val="128"/>
    </font>
    <font>
      <sz val="10"/>
      <color theme="0" tint="-0.34998626667073579"/>
      <name val="ＭＳ 明朝"/>
      <family val="1"/>
      <charset val="128"/>
    </font>
    <font>
      <sz val="9"/>
      <color indexed="8"/>
      <name val="ＭＳ 明朝"/>
      <family val="1"/>
      <charset val="128"/>
    </font>
    <font>
      <b/>
      <sz val="12"/>
      <color theme="1"/>
      <name val="Meiryo UI"/>
      <family val="3"/>
      <charset val="128"/>
    </font>
    <font>
      <sz val="11"/>
      <color rgb="FFFF0000"/>
      <name val="Meiryo UI"/>
      <family val="3"/>
      <charset val="128"/>
    </font>
    <font>
      <sz val="11"/>
      <color rgb="FFFF66FF"/>
      <name val="Meiryo UI"/>
      <family val="3"/>
      <charset val="128"/>
    </font>
    <font>
      <sz val="10.5"/>
      <color theme="1"/>
      <name val="Meiryo UI"/>
      <family val="3"/>
      <charset val="128"/>
    </font>
    <font>
      <sz val="9"/>
      <color theme="1"/>
      <name val="Meiryo UI"/>
      <family val="3"/>
      <charset val="128"/>
    </font>
    <font>
      <sz val="11"/>
      <color theme="1"/>
      <name val="ＭＳ ゴシック"/>
      <family val="2"/>
      <charset val="128"/>
    </font>
    <font>
      <sz val="12"/>
      <color theme="1"/>
      <name val="Meiryo UI"/>
      <family val="3"/>
      <charset val="128"/>
    </font>
    <font>
      <sz val="11"/>
      <color rgb="FF0070C0"/>
      <name val="Meiryo UI"/>
      <family val="3"/>
      <charset val="128"/>
    </font>
    <font>
      <b/>
      <sz val="9"/>
      <color indexed="81"/>
      <name val="ＭＳ Ｐゴシック"/>
      <family val="3"/>
      <charset val="128"/>
    </font>
    <font>
      <sz val="11"/>
      <color rgb="FFFF0000"/>
      <name val="ＭＳ 明朝"/>
      <family val="1"/>
      <charset val="128"/>
    </font>
    <font>
      <sz val="10"/>
      <color indexed="8"/>
      <name val="ＭＳ 明朝"/>
      <family val="1"/>
      <charset val="128"/>
    </font>
    <font>
      <sz val="8"/>
      <color indexed="8"/>
      <name val="ＭＳ 明朝"/>
      <family val="1"/>
      <charset val="128"/>
    </font>
    <font>
      <sz val="10"/>
      <color indexed="10"/>
      <name val="ＭＳ 明朝"/>
      <family val="1"/>
      <charset val="128"/>
    </font>
    <font>
      <sz val="18"/>
      <color theme="1"/>
      <name val="Meiryo UI"/>
      <family val="3"/>
      <charset val="128"/>
    </font>
    <font>
      <sz val="11"/>
      <color theme="4"/>
      <name val="ＭＳ 明朝"/>
      <family val="1"/>
      <charset val="128"/>
    </font>
    <font>
      <sz val="8"/>
      <color rgb="FF0070C0"/>
      <name val="ＭＳ ゴシック"/>
      <family val="3"/>
      <charset val="128"/>
    </font>
    <font>
      <sz val="12"/>
      <name val="ＭＳ 明朝"/>
      <family val="1"/>
      <charset val="128"/>
    </font>
    <font>
      <sz val="11"/>
      <color indexed="10"/>
      <name val="ＭＳ Ｐゴシック"/>
      <family val="3"/>
      <charset val="128"/>
    </font>
    <font>
      <u/>
      <sz val="11"/>
      <color rgb="FF0070C0"/>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ck">
        <color rgb="FF0070C0"/>
      </left>
      <right style="thick">
        <color rgb="FF0070C0"/>
      </right>
      <top style="thick">
        <color rgb="FF0070C0"/>
      </top>
      <bottom style="thick">
        <color rgb="FF0070C0"/>
      </bottom>
      <diagonal/>
    </border>
    <border>
      <left style="thick">
        <color rgb="FF0070C0"/>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9" fillId="0" borderId="0"/>
    <xf numFmtId="0" fontId="24" fillId="0" borderId="0" applyNumberFormat="0" applyFill="0" applyBorder="0" applyAlignment="0" applyProtection="0"/>
    <xf numFmtId="0" fontId="33" fillId="0" borderId="0">
      <alignment vertical="center"/>
    </xf>
    <xf numFmtId="38" fontId="33" fillId="0" borderId="0" applyFont="0" applyFill="0" applyBorder="0" applyAlignment="0" applyProtection="0">
      <alignment vertical="center"/>
    </xf>
    <xf numFmtId="0" fontId="2" fillId="0" borderId="0"/>
  </cellStyleXfs>
  <cellXfs count="499">
    <xf numFmtId="0" fontId="0" fillId="0" borderId="0" xfId="0">
      <alignment vertical="center"/>
    </xf>
    <xf numFmtId="0" fontId="5" fillId="0" borderId="0" xfId="0" applyFont="1" applyAlignment="1"/>
    <xf numFmtId="0" fontId="5" fillId="0" borderId="0" xfId="0" applyFont="1" applyAlignment="1">
      <alignment vertical="center"/>
    </xf>
    <xf numFmtId="176" fontId="5" fillId="0" borderId="0" xfId="0" applyNumberFormat="1" applyFont="1" applyAlignment="1"/>
    <xf numFmtId="0" fontId="5" fillId="0" borderId="0" xfId="0" applyFont="1" applyAlignment="1">
      <alignment wrapText="1"/>
    </xf>
    <xf numFmtId="0" fontId="5" fillId="0" borderId="0" xfId="0" applyFont="1" applyBorder="1" applyAlignment="1">
      <alignment horizontal="right" vertical="center"/>
    </xf>
    <xf numFmtId="38" fontId="5" fillId="0" borderId="6" xfId="0" applyNumberFormat="1" applyFont="1" applyBorder="1" applyAlignment="1">
      <alignment horizontal="center" vertical="center"/>
    </xf>
    <xf numFmtId="38" fontId="5" fillId="0" borderId="7" xfId="0" applyNumberFormat="1" applyFont="1" applyBorder="1" applyAlignment="1">
      <alignment horizontal="center" vertical="center"/>
    </xf>
    <xf numFmtId="176" fontId="5" fillId="0" borderId="7" xfId="0" applyNumberFormat="1" applyFont="1" applyBorder="1" applyAlignment="1">
      <alignment horizontal="center" vertical="center"/>
    </xf>
    <xf numFmtId="38" fontId="5" fillId="0" borderId="9" xfId="0" applyNumberFormat="1" applyFont="1" applyBorder="1" applyAlignment="1">
      <alignment horizontal="center" vertical="center"/>
    </xf>
    <xf numFmtId="0" fontId="7" fillId="0" borderId="25" xfId="0" applyNumberFormat="1" applyFont="1" applyBorder="1" applyAlignment="1">
      <alignment vertical="center"/>
    </xf>
    <xf numFmtId="0" fontId="0" fillId="0" borderId="0" xfId="0" applyFont="1" applyAlignment="1"/>
    <xf numFmtId="176" fontId="5" fillId="0" borderId="0" xfId="0" applyNumberFormat="1" applyFont="1" applyAlignment="1">
      <alignment vertical="center"/>
    </xf>
    <xf numFmtId="0" fontId="5" fillId="0" borderId="0" xfId="0" applyFont="1" applyAlignment="1">
      <alignment horizontal="right" vertical="center"/>
    </xf>
    <xf numFmtId="0" fontId="7" fillId="0" borderId="0" xfId="0" applyFont="1" applyAlignment="1">
      <alignment vertical="center"/>
    </xf>
    <xf numFmtId="0" fontId="5" fillId="0" borderId="0" xfId="0" applyNumberFormat="1" applyFont="1" applyAlignment="1">
      <alignment vertical="center"/>
    </xf>
    <xf numFmtId="0" fontId="7" fillId="0" borderId="0" xfId="0" applyNumberFormat="1" applyFont="1" applyBorder="1" applyAlignment="1">
      <alignment vertical="center"/>
    </xf>
    <xf numFmtId="0" fontId="7" fillId="0" borderId="0" xfId="0" applyNumberFormat="1" applyFont="1" applyAlignment="1"/>
    <xf numFmtId="0" fontId="9" fillId="0" borderId="0" xfId="0" applyNumberFormat="1" applyFont="1" applyAlignment="1">
      <alignment vertical="center"/>
    </xf>
    <xf numFmtId="0" fontId="5" fillId="0" borderId="0" xfId="0" applyFont="1" applyAlignment="1">
      <alignment horizontal="center" vertical="center"/>
    </xf>
    <xf numFmtId="0" fontId="8" fillId="0" borderId="0" xfId="0" applyFont="1" applyAlignment="1">
      <alignment vertical="center"/>
    </xf>
    <xf numFmtId="0" fontId="5" fillId="0" borderId="0" xfId="0" applyFont="1" applyAlignment="1">
      <alignment vertical="center" wrapText="1"/>
    </xf>
    <xf numFmtId="176" fontId="6" fillId="0" borderId="1" xfId="0" applyNumberFormat="1" applyFont="1" applyBorder="1" applyAlignment="1">
      <alignment horizontal="right" vertical="center"/>
    </xf>
    <xf numFmtId="176" fontId="6" fillId="0" borderId="24" xfId="0" applyNumberFormat="1" applyFont="1" applyBorder="1" applyAlignment="1">
      <alignment horizontal="right" vertical="center"/>
    </xf>
    <xf numFmtId="0" fontId="5" fillId="0" borderId="25" xfId="0" applyNumberFormat="1" applyFont="1" applyBorder="1" applyAlignment="1">
      <alignment horizontal="left" vertical="center"/>
    </xf>
    <xf numFmtId="0" fontId="5" fillId="0" borderId="0" xfId="0" applyNumberFormat="1" applyFont="1" applyAlignment="1">
      <alignment horizontal="left" vertical="center"/>
    </xf>
    <xf numFmtId="176" fontId="7" fillId="0" borderId="0" xfId="0" applyNumberFormat="1" applyFont="1" applyAlignment="1">
      <alignment vertical="center"/>
    </xf>
    <xf numFmtId="0" fontId="7" fillId="0" borderId="0" xfId="0" applyFont="1" applyBorder="1" applyAlignment="1">
      <alignment horizontal="right" vertical="center"/>
    </xf>
    <xf numFmtId="38" fontId="7" fillId="0" borderId="6" xfId="0" applyNumberFormat="1" applyFont="1" applyBorder="1" applyAlignment="1">
      <alignment horizontal="center" vertical="center"/>
    </xf>
    <xf numFmtId="38" fontId="7" fillId="0" borderId="8" xfId="0" applyNumberFormat="1" applyFont="1" applyBorder="1" applyAlignment="1">
      <alignment horizontal="center" vertical="center"/>
    </xf>
    <xf numFmtId="38" fontId="7" fillId="0" borderId="7" xfId="0" applyNumberFormat="1" applyFont="1" applyBorder="1" applyAlignment="1">
      <alignment horizontal="center" vertical="center"/>
    </xf>
    <xf numFmtId="176" fontId="7" fillId="0" borderId="7" xfId="0" applyNumberFormat="1" applyFont="1" applyBorder="1" applyAlignment="1">
      <alignment horizontal="center" vertical="center"/>
    </xf>
    <xf numFmtId="38" fontId="7" fillId="0" borderId="9" xfId="0" applyNumberFormat="1" applyFont="1" applyBorder="1" applyAlignment="1">
      <alignment horizontal="center" vertical="center"/>
    </xf>
    <xf numFmtId="176" fontId="7" fillId="0" borderId="24" xfId="0" applyNumberFormat="1" applyFont="1" applyBorder="1" applyAlignment="1">
      <alignment horizontal="right" vertical="center"/>
    </xf>
    <xf numFmtId="0" fontId="7" fillId="0" borderId="25" xfId="0" applyNumberFormat="1" applyFont="1" applyBorder="1" applyAlignment="1">
      <alignment horizontal="right" vertical="center"/>
    </xf>
    <xf numFmtId="0" fontId="7" fillId="0" borderId="0" xfId="0" applyNumberFormat="1" applyFont="1" applyAlignment="1">
      <alignment vertical="center"/>
    </xf>
    <xf numFmtId="0" fontId="7" fillId="0" borderId="0" xfId="0" applyFont="1" applyAlignment="1">
      <alignment horizontal="center" vertical="center"/>
    </xf>
    <xf numFmtId="176" fontId="7" fillId="0" borderId="0" xfId="0" applyNumberFormat="1" applyFont="1" applyAlignment="1">
      <alignment horizontal="center" vertical="center"/>
    </xf>
    <xf numFmtId="0" fontId="7" fillId="0" borderId="0" xfId="0" applyNumberFormat="1" applyFont="1" applyAlignment="1">
      <alignment horizontal="right" vertical="center"/>
    </xf>
    <xf numFmtId="0" fontId="7" fillId="0" borderId="9" xfId="0" applyNumberFormat="1" applyFont="1" applyBorder="1" applyAlignment="1">
      <alignment horizontal="center" vertical="center"/>
    </xf>
    <xf numFmtId="38" fontId="7" fillId="0" borderId="1" xfId="0" applyNumberFormat="1" applyFont="1" applyFill="1" applyBorder="1" applyAlignment="1">
      <alignment horizontal="right" vertical="center"/>
    </xf>
    <xf numFmtId="176" fontId="7" fillId="0" borderId="1" xfId="0" applyNumberFormat="1" applyFont="1" applyFill="1" applyBorder="1" applyAlignment="1">
      <alignment vertical="center"/>
    </xf>
    <xf numFmtId="38" fontId="8" fillId="0" borderId="1" xfId="0" applyNumberFormat="1" applyFont="1" applyFill="1" applyBorder="1" applyAlignment="1">
      <alignment horizontal="right" vertical="center"/>
    </xf>
    <xf numFmtId="177" fontId="7" fillId="0" borderId="33" xfId="0" applyNumberFormat="1" applyFont="1" applyBorder="1" applyAlignment="1">
      <alignment vertical="center"/>
    </xf>
    <xf numFmtId="0" fontId="7" fillId="0" borderId="34" xfId="0" applyNumberFormat="1" applyFont="1" applyBorder="1" applyAlignment="1">
      <alignment vertical="center"/>
    </xf>
    <xf numFmtId="38" fontId="7" fillId="0" borderId="0" xfId="0" applyNumberFormat="1" applyFont="1" applyBorder="1" applyAlignment="1">
      <alignment horizontal="center" vertical="center"/>
    </xf>
    <xf numFmtId="0" fontId="7" fillId="0" borderId="0" xfId="0" applyFont="1" applyBorder="1" applyAlignment="1">
      <alignment horizontal="center" vertical="center"/>
    </xf>
    <xf numFmtId="176" fontId="7" fillId="0" borderId="0" xfId="0" applyNumberFormat="1" applyFont="1" applyBorder="1" applyAlignment="1">
      <alignment vertical="center"/>
    </xf>
    <xf numFmtId="49" fontId="7" fillId="0" borderId="0" xfId="0" applyNumberFormat="1" applyFont="1" applyBorder="1" applyAlignment="1">
      <alignment vertical="center"/>
    </xf>
    <xf numFmtId="0" fontId="8" fillId="0" borderId="0" xfId="0" applyNumberFormat="1" applyFont="1" applyAlignment="1">
      <alignment vertical="center"/>
    </xf>
    <xf numFmtId="0" fontId="7" fillId="0" borderId="0" xfId="0" applyNumberFormat="1" applyFont="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38" fontId="7" fillId="0" borderId="27" xfId="0" applyNumberFormat="1" applyFont="1" applyBorder="1" applyAlignment="1">
      <alignment horizontal="center" vertical="center"/>
    </xf>
    <xf numFmtId="176" fontId="7" fillId="0" borderId="1" xfId="0" applyNumberFormat="1" applyFont="1" applyBorder="1" applyAlignment="1">
      <alignment vertical="center"/>
    </xf>
    <xf numFmtId="0" fontId="9" fillId="0" borderId="0" xfId="0" applyFont="1" applyAlignment="1">
      <alignment vertical="center"/>
    </xf>
    <xf numFmtId="176" fontId="7" fillId="0" borderId="2" xfId="0" applyNumberFormat="1" applyFont="1" applyBorder="1" applyAlignment="1">
      <alignment vertical="center"/>
    </xf>
    <xf numFmtId="176" fontId="7" fillId="0" borderId="19" xfId="0" applyNumberFormat="1" applyFont="1" applyBorder="1" applyAlignment="1">
      <alignment vertical="center"/>
    </xf>
    <xf numFmtId="176" fontId="7" fillId="0" borderId="24" xfId="0" applyNumberFormat="1" applyFont="1" applyBorder="1" applyAlignment="1">
      <alignment vertical="center"/>
    </xf>
    <xf numFmtId="0" fontId="6" fillId="0" borderId="0" xfId="0" applyNumberFormat="1" applyFont="1" applyAlignment="1">
      <alignment vertical="center"/>
    </xf>
    <xf numFmtId="176" fontId="6" fillId="0" borderId="0" xfId="0" applyNumberFormat="1" applyFont="1" applyAlignment="1">
      <alignment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5" fillId="0" borderId="23" xfId="0" applyFont="1" applyBorder="1" applyAlignment="1">
      <alignment vertical="center" wrapText="1"/>
    </xf>
    <xf numFmtId="0" fontId="7" fillId="0" borderId="0" xfId="0" applyFont="1" applyAlignment="1">
      <alignment vertical="center" wrapText="1"/>
    </xf>
    <xf numFmtId="0" fontId="5" fillId="0" borderId="0" xfId="0" applyFont="1" applyAlignment="1">
      <alignment vertical="center"/>
    </xf>
    <xf numFmtId="0" fontId="7" fillId="0" borderId="23" xfId="0" applyFont="1" applyBorder="1" applyAlignment="1">
      <alignment vertical="center" wrapText="1"/>
    </xf>
    <xf numFmtId="0" fontId="5" fillId="0" borderId="23" xfId="0" applyFont="1" applyBorder="1" applyAlignment="1">
      <alignment horizontal="left" vertical="center" wrapText="1"/>
    </xf>
    <xf numFmtId="38" fontId="7" fillId="0" borderId="1" xfId="0" applyNumberFormat="1" applyFont="1" applyFill="1" applyBorder="1" applyAlignment="1">
      <alignment horizontal="left" vertical="center" indent="1"/>
    </xf>
    <xf numFmtId="176" fontId="6" fillId="0" borderId="19" xfId="0" applyNumberFormat="1" applyFont="1" applyBorder="1" applyAlignment="1">
      <alignment horizontal="right" vertical="center"/>
    </xf>
    <xf numFmtId="38" fontId="5" fillId="2" borderId="15" xfId="0" applyNumberFormat="1" applyFont="1" applyFill="1" applyBorder="1" applyAlignment="1">
      <alignment horizontal="left" vertical="center"/>
    </xf>
    <xf numFmtId="177" fontId="6" fillId="2" borderId="1" xfId="0" applyNumberFormat="1" applyFont="1" applyFill="1" applyBorder="1" applyAlignment="1">
      <alignment vertical="center"/>
    </xf>
    <xf numFmtId="177" fontId="6" fillId="2" borderId="19" xfId="0" applyNumberFormat="1" applyFont="1" applyFill="1" applyBorder="1" applyAlignment="1">
      <alignment vertical="center"/>
    </xf>
    <xf numFmtId="0" fontId="11" fillId="0" borderId="0" xfId="0" applyFont="1" applyAlignment="1">
      <alignment horizontal="center" wrapText="1"/>
    </xf>
    <xf numFmtId="38" fontId="5" fillId="0" borderId="9" xfId="0" applyNumberFormat="1" applyFont="1" applyBorder="1" applyAlignment="1">
      <alignment horizontal="center" vertical="center" shrinkToFit="1"/>
    </xf>
    <xf numFmtId="38" fontId="5" fillId="0" borderId="6" xfId="0" applyNumberFormat="1" applyFont="1" applyBorder="1" applyAlignment="1">
      <alignment horizontal="center" vertical="center" shrinkToFit="1"/>
    </xf>
    <xf numFmtId="38" fontId="5" fillId="0" borderId="7" xfId="0" applyNumberFormat="1" applyFont="1" applyBorder="1" applyAlignment="1">
      <alignment horizontal="center" vertical="center" shrinkToFit="1"/>
    </xf>
    <xf numFmtId="0" fontId="7" fillId="0" borderId="28" xfId="0" applyNumberFormat="1" applyFont="1" applyBorder="1" applyAlignment="1">
      <alignment vertical="center"/>
    </xf>
    <xf numFmtId="0" fontId="7" fillId="0" borderId="24" xfId="0" applyNumberFormat="1" applyFont="1" applyBorder="1" applyAlignment="1">
      <alignment vertical="center"/>
    </xf>
    <xf numFmtId="0" fontId="13" fillId="0" borderId="0" xfId="0" applyFont="1" applyAlignment="1">
      <alignment vertical="top"/>
    </xf>
    <xf numFmtId="0" fontId="7" fillId="2" borderId="17" xfId="0" applyNumberFormat="1" applyFont="1" applyFill="1" applyBorder="1" applyAlignment="1">
      <alignment vertical="center" wrapText="1"/>
    </xf>
    <xf numFmtId="0" fontId="7" fillId="2" borderId="17" xfId="0" applyNumberFormat="1" applyFont="1" applyFill="1" applyBorder="1" applyAlignment="1">
      <alignment horizontal="left" vertical="center" wrapText="1"/>
    </xf>
    <xf numFmtId="0" fontId="7" fillId="2" borderId="12" xfId="0" applyNumberFormat="1" applyFont="1" applyFill="1" applyBorder="1" applyAlignment="1">
      <alignment vertical="center" wrapText="1"/>
    </xf>
    <xf numFmtId="0" fontId="7" fillId="2" borderId="17" xfId="0" applyNumberFormat="1" applyFont="1" applyFill="1" applyBorder="1" applyAlignment="1">
      <alignment horizontal="left" vertical="center"/>
    </xf>
    <xf numFmtId="0" fontId="7" fillId="2" borderId="38" xfId="0" applyNumberFormat="1" applyFont="1" applyFill="1" applyBorder="1" applyAlignment="1">
      <alignment horizontal="left" vertical="center"/>
    </xf>
    <xf numFmtId="0" fontId="7" fillId="2" borderId="21" xfId="0" applyNumberFormat="1" applyFont="1" applyFill="1" applyBorder="1" applyAlignment="1">
      <alignment horizontal="left" vertical="center"/>
    </xf>
    <xf numFmtId="38" fontId="5" fillId="2" borderId="1" xfId="0" applyNumberFormat="1" applyFont="1" applyFill="1" applyBorder="1" applyAlignment="1">
      <alignment horizontal="left" vertical="center"/>
    </xf>
    <xf numFmtId="38" fontId="7" fillId="2" borderId="1" xfId="0" applyNumberFormat="1" applyFont="1" applyFill="1" applyBorder="1" applyAlignment="1">
      <alignment vertical="center"/>
    </xf>
    <xf numFmtId="38" fontId="10"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right" vertical="center"/>
    </xf>
    <xf numFmtId="38" fontId="5" fillId="2" borderId="15" xfId="0" applyNumberFormat="1" applyFont="1" applyFill="1" applyBorder="1" applyAlignment="1">
      <alignment horizontal="left" vertical="center" shrinkToFit="1"/>
    </xf>
    <xf numFmtId="38" fontId="5" fillId="2" borderId="1" xfId="0" applyNumberFormat="1" applyFont="1" applyFill="1" applyBorder="1" applyAlignment="1">
      <alignment horizontal="left" vertical="center" shrinkToFit="1"/>
    </xf>
    <xf numFmtId="0" fontId="7" fillId="2" borderId="15" xfId="0" applyNumberFormat="1" applyFont="1" applyFill="1" applyBorder="1" applyAlignment="1">
      <alignment horizontal="left" vertical="center"/>
    </xf>
    <xf numFmtId="0" fontId="7" fillId="2" borderId="1" xfId="0" applyNumberFormat="1" applyFont="1" applyFill="1" applyBorder="1" applyAlignment="1">
      <alignment horizontal="left" vertical="center"/>
    </xf>
    <xf numFmtId="177" fontId="7" fillId="2" borderId="1" xfId="0" applyNumberFormat="1" applyFont="1" applyFill="1" applyBorder="1" applyAlignment="1">
      <alignment vertical="center"/>
    </xf>
    <xf numFmtId="177" fontId="7" fillId="2" borderId="1" xfId="0" applyNumberFormat="1" applyFont="1" applyFill="1" applyBorder="1" applyAlignment="1">
      <alignment horizontal="right" vertical="center"/>
    </xf>
    <xf numFmtId="0" fontId="7" fillId="2" borderId="37" xfId="0" applyNumberFormat="1" applyFont="1" applyFill="1" applyBorder="1" applyAlignment="1">
      <alignment horizontal="left" vertical="center"/>
    </xf>
    <xf numFmtId="0" fontId="7" fillId="2" borderId="2" xfId="0" applyNumberFormat="1" applyFont="1" applyFill="1" applyBorder="1" applyAlignment="1">
      <alignment horizontal="left" vertical="center"/>
    </xf>
    <xf numFmtId="177" fontId="7" fillId="2" borderId="2" xfId="0" applyNumberFormat="1" applyFont="1" applyFill="1" applyBorder="1" applyAlignment="1">
      <alignment vertical="center"/>
    </xf>
    <xf numFmtId="38" fontId="10" fillId="2" borderId="2" xfId="0" applyNumberFormat="1" applyFont="1" applyFill="1" applyBorder="1" applyAlignment="1">
      <alignment horizontal="center" vertical="center" wrapText="1"/>
    </xf>
    <xf numFmtId="177" fontId="7" fillId="2" borderId="2" xfId="0" applyNumberFormat="1" applyFont="1" applyFill="1" applyBorder="1" applyAlignment="1">
      <alignment horizontal="right" vertical="center"/>
    </xf>
    <xf numFmtId="0" fontId="7" fillId="2" borderId="18" xfId="0" applyNumberFormat="1" applyFont="1" applyFill="1" applyBorder="1" applyAlignment="1">
      <alignment horizontal="left" vertical="center"/>
    </xf>
    <xf numFmtId="0" fontId="7" fillId="2" borderId="19" xfId="0" applyNumberFormat="1" applyFont="1" applyFill="1" applyBorder="1" applyAlignment="1">
      <alignment horizontal="left" vertical="center"/>
    </xf>
    <xf numFmtId="177" fontId="7" fillId="2" borderId="19" xfId="0" applyNumberFormat="1" applyFont="1" applyFill="1" applyBorder="1" applyAlignment="1">
      <alignment vertical="center"/>
    </xf>
    <xf numFmtId="38" fontId="10" fillId="2" borderId="19" xfId="0" applyNumberFormat="1" applyFont="1" applyFill="1" applyBorder="1" applyAlignment="1">
      <alignment horizontal="center" vertical="center" wrapText="1"/>
    </xf>
    <xf numFmtId="177" fontId="7" fillId="2" borderId="19" xfId="0" applyNumberFormat="1" applyFont="1" applyFill="1" applyBorder="1" applyAlignment="1">
      <alignment horizontal="right" vertical="center"/>
    </xf>
    <xf numFmtId="0" fontId="14" fillId="2" borderId="14" xfId="0" applyNumberFormat="1" applyFont="1" applyFill="1" applyBorder="1" applyAlignment="1">
      <alignment horizontal="left" vertical="center" wrapText="1"/>
    </xf>
    <xf numFmtId="0" fontId="14" fillId="2" borderId="3" xfId="0" applyNumberFormat="1" applyFont="1" applyFill="1" applyBorder="1" applyAlignment="1">
      <alignment horizontal="left" vertical="center" wrapText="1"/>
    </xf>
    <xf numFmtId="0" fontId="14" fillId="2" borderId="12" xfId="0" applyNumberFormat="1" applyFont="1" applyFill="1" applyBorder="1" applyAlignment="1">
      <alignment horizontal="left" vertical="center" wrapText="1"/>
    </xf>
    <xf numFmtId="0" fontId="14" fillId="2" borderId="15" xfId="0" applyNumberFormat="1" applyFont="1" applyFill="1" applyBorder="1" applyAlignment="1">
      <alignment horizontal="left" vertical="center" wrapText="1"/>
    </xf>
    <xf numFmtId="0" fontId="14" fillId="2" borderId="1" xfId="0" applyNumberFormat="1" applyFont="1" applyFill="1" applyBorder="1" applyAlignment="1">
      <alignment horizontal="left" vertical="center" wrapText="1"/>
    </xf>
    <xf numFmtId="0" fontId="14" fillId="2" borderId="17" xfId="0" applyNumberFormat="1" applyFont="1" applyFill="1" applyBorder="1" applyAlignment="1">
      <alignment horizontal="left" vertical="center" wrapText="1"/>
    </xf>
    <xf numFmtId="0" fontId="14" fillId="2" borderId="15"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4" fillId="2" borderId="17" xfId="0" applyNumberFormat="1" applyFont="1" applyFill="1" applyBorder="1" applyAlignment="1">
      <alignment horizontal="center" vertical="center" wrapText="1"/>
    </xf>
    <xf numFmtId="0" fontId="15" fillId="2" borderId="15" xfId="0" applyNumberFormat="1" applyFont="1" applyFill="1" applyBorder="1" applyAlignment="1">
      <alignment vertical="center" wrapText="1"/>
    </xf>
    <xf numFmtId="0" fontId="15" fillId="2" borderId="1" xfId="0" applyNumberFormat="1" applyFont="1" applyFill="1" applyBorder="1" applyAlignment="1">
      <alignment vertical="center" wrapText="1"/>
    </xf>
    <xf numFmtId="0" fontId="15" fillId="2" borderId="17" xfId="0" applyNumberFormat="1" applyFont="1" applyFill="1" applyBorder="1" applyAlignment="1">
      <alignment vertical="center" wrapText="1"/>
    </xf>
    <xf numFmtId="0" fontId="15" fillId="2" borderId="18" xfId="0" applyNumberFormat="1" applyFont="1" applyFill="1" applyBorder="1" applyAlignment="1">
      <alignment vertical="center" wrapText="1"/>
    </xf>
    <xf numFmtId="0" fontId="15" fillId="2" borderId="19" xfId="0" applyNumberFormat="1" applyFont="1" applyFill="1" applyBorder="1" applyAlignment="1">
      <alignment vertical="center" wrapText="1"/>
    </xf>
    <xf numFmtId="0" fontId="15" fillId="2" borderId="21" xfId="0" applyNumberFormat="1" applyFont="1" applyFill="1" applyBorder="1" applyAlignment="1">
      <alignment vertical="center" wrapText="1"/>
    </xf>
    <xf numFmtId="0" fontId="5" fillId="0" borderId="0" xfId="0" applyFont="1" applyBorder="1" applyAlignment="1">
      <alignment vertical="center"/>
    </xf>
    <xf numFmtId="0" fontId="7" fillId="2" borderId="16" xfId="0" applyNumberFormat="1" applyFont="1" applyFill="1" applyBorder="1" applyAlignment="1">
      <alignment horizontal="left" vertical="center"/>
    </xf>
    <xf numFmtId="0" fontId="7" fillId="2" borderId="20" xfId="0" applyNumberFormat="1" applyFont="1" applyFill="1" applyBorder="1" applyAlignment="1">
      <alignment horizontal="left" vertical="center"/>
    </xf>
    <xf numFmtId="176" fontId="7" fillId="2" borderId="19" xfId="0" applyNumberFormat="1" applyFont="1" applyFill="1" applyBorder="1" applyAlignment="1">
      <alignment horizontal="right" vertical="center"/>
    </xf>
    <xf numFmtId="0" fontId="16" fillId="0" borderId="0" xfId="2" applyAlignment="1">
      <alignment vertical="center"/>
    </xf>
    <xf numFmtId="0" fontId="5" fillId="2" borderId="5" xfId="0" applyNumberFormat="1" applyFont="1" applyFill="1" applyBorder="1" applyAlignment="1">
      <alignment horizontal="center" vertical="center"/>
    </xf>
    <xf numFmtId="49" fontId="8" fillId="2" borderId="1" xfId="0" applyNumberFormat="1" applyFont="1" applyFill="1" applyBorder="1" applyAlignment="1">
      <alignment vertical="center"/>
    </xf>
    <xf numFmtId="38" fontId="8" fillId="2" borderId="1" xfId="0" applyNumberFormat="1" applyFont="1" applyFill="1" applyBorder="1" applyAlignment="1">
      <alignment vertical="center"/>
    </xf>
    <xf numFmtId="177" fontId="8" fillId="2" borderId="1" xfId="0" applyNumberFormat="1" applyFont="1" applyFill="1" applyBorder="1" applyAlignment="1">
      <alignment horizontal="right" vertical="center"/>
    </xf>
    <xf numFmtId="0" fontId="17" fillId="0" borderId="42" xfId="0" applyNumberFormat="1" applyFont="1" applyBorder="1" applyAlignment="1">
      <alignment vertical="center" shrinkToFit="1"/>
    </xf>
    <xf numFmtId="38" fontId="8" fillId="2" borderId="43" xfId="0" applyNumberFormat="1" applyFont="1" applyFill="1" applyBorder="1" applyAlignment="1">
      <alignment vertical="center" shrinkToFit="1"/>
    </xf>
    <xf numFmtId="0" fontId="17" fillId="0" borderId="10" xfId="0" applyNumberFormat="1" applyFont="1" applyBorder="1" applyAlignment="1">
      <alignment vertical="center" shrinkToFit="1"/>
    </xf>
    <xf numFmtId="38" fontId="8" fillId="2" borderId="16" xfId="0" applyNumberFormat="1" applyFont="1" applyFill="1" applyBorder="1" applyAlignment="1">
      <alignment vertical="center" shrinkToFit="1"/>
    </xf>
    <xf numFmtId="177" fontId="7" fillId="2" borderId="1" xfId="0" applyNumberFormat="1" applyFont="1" applyFill="1" applyBorder="1" applyAlignment="1">
      <alignment horizontal="left" vertical="center" indent="1"/>
    </xf>
    <xf numFmtId="176" fontId="7" fillId="2" borderId="1" xfId="0" applyNumberFormat="1" applyFont="1" applyFill="1" applyBorder="1" applyAlignment="1">
      <alignment horizontal="left" vertical="center" indent="1"/>
    </xf>
    <xf numFmtId="0" fontId="5" fillId="0" borderId="0" xfId="0" applyFont="1" applyBorder="1" applyAlignment="1">
      <alignment horizontal="left" vertical="center" wrapText="1"/>
    </xf>
    <xf numFmtId="176" fontId="5" fillId="0" borderId="0" xfId="0" applyNumberFormat="1" applyFont="1" applyBorder="1" applyAlignment="1">
      <alignment vertical="center"/>
    </xf>
    <xf numFmtId="0" fontId="6" fillId="2" borderId="17" xfId="0" applyNumberFormat="1" applyFont="1" applyFill="1" applyBorder="1" applyAlignment="1">
      <alignment horizontal="left" vertical="center"/>
    </xf>
    <xf numFmtId="0" fontId="6" fillId="2" borderId="21" xfId="0" applyNumberFormat="1" applyFont="1" applyFill="1" applyBorder="1" applyAlignment="1">
      <alignment horizontal="left" vertical="center"/>
    </xf>
    <xf numFmtId="0" fontId="6" fillId="2" borderId="15" xfId="0" applyNumberFormat="1" applyFont="1" applyFill="1" applyBorder="1" applyAlignment="1">
      <alignment horizontal="left" vertical="center"/>
    </xf>
    <xf numFmtId="0" fontId="6" fillId="2" borderId="1" xfId="0" applyNumberFormat="1" applyFont="1" applyFill="1" applyBorder="1" applyAlignment="1">
      <alignment horizontal="left" vertical="center"/>
    </xf>
    <xf numFmtId="177" fontId="6" fillId="2" borderId="1" xfId="0" applyNumberFormat="1" applyFont="1" applyFill="1" applyBorder="1" applyAlignment="1">
      <alignment horizontal="right" vertical="center"/>
    </xf>
    <xf numFmtId="0" fontId="6" fillId="2" borderId="18" xfId="0" applyNumberFormat="1" applyFont="1" applyFill="1" applyBorder="1" applyAlignment="1">
      <alignment horizontal="left" vertical="center"/>
    </xf>
    <xf numFmtId="0" fontId="6" fillId="2" borderId="19" xfId="0" applyNumberFormat="1" applyFont="1" applyFill="1" applyBorder="1" applyAlignment="1">
      <alignment horizontal="left" vertical="center"/>
    </xf>
    <xf numFmtId="177" fontId="6" fillId="2" borderId="19" xfId="0" applyNumberFormat="1" applyFont="1" applyFill="1" applyBorder="1" applyAlignment="1">
      <alignment horizontal="right" vertical="center"/>
    </xf>
    <xf numFmtId="38" fontId="7" fillId="2" borderId="43" xfId="0" applyNumberFormat="1" applyFont="1" applyFill="1" applyBorder="1" applyAlignment="1">
      <alignment vertical="center" shrinkToFit="1"/>
    </xf>
    <xf numFmtId="0" fontId="7" fillId="2" borderId="5" xfId="0" applyNumberFormat="1" applyFont="1" applyFill="1" applyBorder="1" applyAlignment="1">
      <alignment horizontal="center" vertical="center"/>
    </xf>
    <xf numFmtId="38" fontId="7" fillId="2" borderId="16" xfId="0" applyNumberFormat="1" applyFont="1" applyFill="1" applyBorder="1" applyAlignment="1">
      <alignment vertical="center" shrinkToFit="1"/>
    </xf>
    <xf numFmtId="49" fontId="7" fillId="2" borderId="1" xfId="0" applyNumberFormat="1" applyFont="1" applyFill="1" applyBorder="1" applyAlignment="1">
      <alignment vertical="center"/>
    </xf>
    <xf numFmtId="38" fontId="7" fillId="2" borderId="44" xfId="0" applyNumberFormat="1" applyFont="1" applyFill="1" applyBorder="1" applyAlignment="1">
      <alignment vertical="center" shrinkToFit="1"/>
    </xf>
    <xf numFmtId="38" fontId="7" fillId="2" borderId="20" xfId="0" applyNumberFormat="1" applyFont="1" applyFill="1" applyBorder="1" applyAlignment="1">
      <alignment vertical="center" shrinkToFit="1"/>
    </xf>
    <xf numFmtId="49" fontId="7" fillId="2" borderId="19" xfId="0" applyNumberFormat="1" applyFont="1" applyFill="1" applyBorder="1" applyAlignment="1">
      <alignment vertical="center"/>
    </xf>
    <xf numFmtId="0" fontId="17" fillId="0" borderId="36" xfId="0" applyNumberFormat="1" applyFont="1" applyBorder="1" applyAlignment="1">
      <alignment vertical="center" wrapText="1"/>
    </xf>
    <xf numFmtId="0" fontId="8" fillId="2" borderId="12" xfId="0" applyNumberFormat="1" applyFont="1" applyFill="1" applyBorder="1" applyAlignment="1">
      <alignment vertical="center" wrapText="1"/>
    </xf>
    <xf numFmtId="0" fontId="12" fillId="0" borderId="45" xfId="0" applyFont="1" applyBorder="1" applyAlignment="1">
      <alignment vertical="center" wrapText="1"/>
    </xf>
    <xf numFmtId="0" fontId="22" fillId="0" borderId="0" xfId="3" applyFont="1" applyAlignment="1">
      <alignment vertical="center"/>
    </xf>
    <xf numFmtId="0" fontId="23" fillId="0" borderId="0" xfId="3" applyFont="1" applyAlignment="1">
      <alignment vertical="center"/>
    </xf>
    <xf numFmtId="0" fontId="5" fillId="0" borderId="0" xfId="0" applyFont="1" applyAlignment="1">
      <alignment vertical="center"/>
    </xf>
    <xf numFmtId="38" fontId="5" fillId="0" borderId="48" xfId="0" applyNumberFormat="1" applyFont="1" applyBorder="1" applyAlignment="1">
      <alignment horizontal="center" vertical="center" shrinkToFit="1"/>
    </xf>
    <xf numFmtId="0" fontId="7" fillId="0" borderId="49" xfId="0" applyNumberFormat="1" applyFont="1" applyBorder="1" applyAlignment="1">
      <alignment horizontal="right" vertical="center"/>
    </xf>
    <xf numFmtId="0" fontId="7" fillId="0" borderId="52" xfId="0" applyNumberFormat="1" applyFont="1" applyBorder="1" applyAlignment="1">
      <alignment vertical="center"/>
    </xf>
    <xf numFmtId="38" fontId="25" fillId="0" borderId="6" xfId="0" applyNumberFormat="1" applyFont="1" applyFill="1" applyBorder="1" applyAlignment="1">
      <alignment horizontal="center" vertical="center" wrapText="1"/>
    </xf>
    <xf numFmtId="38" fontId="25" fillId="0" borderId="7" xfId="0" applyNumberFormat="1" applyFont="1" applyFill="1" applyBorder="1" applyAlignment="1">
      <alignment horizontal="center" vertical="center" wrapText="1"/>
    </xf>
    <xf numFmtId="38" fontId="25" fillId="0" borderId="9" xfId="0" applyNumberFormat="1" applyFont="1" applyFill="1" applyBorder="1" applyAlignment="1">
      <alignment horizontal="center" vertical="center" wrapText="1"/>
    </xf>
    <xf numFmtId="38" fontId="5" fillId="2" borderId="14" xfId="0" applyNumberFormat="1" applyFont="1" applyFill="1" applyBorder="1" applyAlignment="1">
      <alignment horizontal="left" vertical="center"/>
    </xf>
    <xf numFmtId="38" fontId="5" fillId="2" borderId="3" xfId="0" applyNumberFormat="1" applyFont="1" applyFill="1" applyBorder="1" applyAlignment="1">
      <alignment horizontal="left" vertical="center"/>
    </xf>
    <xf numFmtId="38" fontId="7" fillId="2" borderId="3" xfId="0" applyNumberFormat="1" applyFont="1" applyFill="1" applyBorder="1" applyAlignment="1">
      <alignment vertical="center"/>
    </xf>
    <xf numFmtId="38" fontId="10" fillId="2" borderId="3" xfId="0" applyNumberFormat="1" applyFont="1" applyFill="1" applyBorder="1" applyAlignment="1">
      <alignment horizontal="center" vertical="center" wrapText="1"/>
    </xf>
    <xf numFmtId="176" fontId="7" fillId="2" borderId="3" xfId="0" applyNumberFormat="1" applyFont="1" applyFill="1" applyBorder="1" applyAlignment="1">
      <alignment horizontal="right" vertical="center"/>
    </xf>
    <xf numFmtId="176" fontId="7" fillId="0" borderId="3" xfId="0" applyNumberFormat="1" applyFont="1" applyBorder="1" applyAlignment="1">
      <alignment vertical="center"/>
    </xf>
    <xf numFmtId="38" fontId="17" fillId="0" borderId="6" xfId="0" applyNumberFormat="1" applyFont="1" applyFill="1" applyBorder="1" applyAlignment="1">
      <alignment horizontal="left" vertical="center"/>
    </xf>
    <xf numFmtId="38" fontId="17" fillId="0" borderId="7" xfId="0" applyNumberFormat="1" applyFont="1" applyFill="1" applyBorder="1" applyAlignment="1">
      <alignment horizontal="left" vertical="center"/>
    </xf>
    <xf numFmtId="38" fontId="17" fillId="0" borderId="7" xfId="0" applyNumberFormat="1" applyFont="1" applyFill="1" applyBorder="1" applyAlignment="1">
      <alignment vertical="center"/>
    </xf>
    <xf numFmtId="38" fontId="26" fillId="0" borderId="7" xfId="0" applyNumberFormat="1" applyFont="1" applyFill="1" applyBorder="1" applyAlignment="1">
      <alignment horizontal="center" vertical="center" wrapText="1"/>
    </xf>
    <xf numFmtId="176" fontId="17" fillId="0" borderId="7" xfId="0" applyNumberFormat="1" applyFont="1" applyFill="1" applyBorder="1" applyAlignment="1">
      <alignment horizontal="right" vertical="center"/>
    </xf>
    <xf numFmtId="176" fontId="17" fillId="0" borderId="7" xfId="0" applyNumberFormat="1" applyFont="1" applyFill="1" applyBorder="1" applyAlignment="1">
      <alignment vertical="center"/>
    </xf>
    <xf numFmtId="0" fontId="17" fillId="0" borderId="9" xfId="0" applyNumberFormat="1" applyFont="1" applyFill="1" applyBorder="1" applyAlignment="1">
      <alignment horizontal="left" vertical="center" wrapText="1"/>
    </xf>
    <xf numFmtId="0" fontId="7" fillId="2" borderId="14" xfId="0" applyNumberFormat="1" applyFont="1" applyFill="1" applyBorder="1" applyAlignment="1">
      <alignment horizontal="left" vertical="center"/>
    </xf>
    <xf numFmtId="0" fontId="7" fillId="2" borderId="11" xfId="0" applyNumberFormat="1" applyFont="1" applyFill="1" applyBorder="1" applyAlignment="1">
      <alignment horizontal="left" vertical="center"/>
    </xf>
    <xf numFmtId="0" fontId="7" fillId="2" borderId="3" xfId="0" applyNumberFormat="1" applyFont="1" applyFill="1" applyBorder="1" applyAlignment="1">
      <alignment horizontal="left" vertical="center"/>
    </xf>
    <xf numFmtId="0" fontId="7" fillId="2" borderId="12" xfId="0" applyNumberFormat="1" applyFont="1" applyFill="1" applyBorder="1" applyAlignment="1">
      <alignment horizontal="left" vertical="center"/>
    </xf>
    <xf numFmtId="0" fontId="17" fillId="0" borderId="6" xfId="0" applyNumberFormat="1" applyFont="1" applyFill="1" applyBorder="1" applyAlignment="1">
      <alignment horizontal="left" vertical="center"/>
    </xf>
    <xf numFmtId="0" fontId="17" fillId="0" borderId="8" xfId="0" applyNumberFormat="1" applyFont="1" applyFill="1" applyBorder="1" applyAlignment="1">
      <alignment horizontal="left" vertical="center"/>
    </xf>
    <xf numFmtId="0" fontId="17" fillId="0" borderId="7" xfId="0" applyNumberFormat="1" applyFont="1" applyFill="1" applyBorder="1" applyAlignment="1">
      <alignment horizontal="left" vertical="center"/>
    </xf>
    <xf numFmtId="0" fontId="17" fillId="0" borderId="9" xfId="0" applyNumberFormat="1" applyFont="1" applyFill="1" applyBorder="1" applyAlignment="1">
      <alignment horizontal="left" vertical="center"/>
    </xf>
    <xf numFmtId="0" fontId="25" fillId="0" borderId="48" xfId="0" applyNumberFormat="1" applyFont="1" applyFill="1" applyBorder="1" applyAlignment="1">
      <alignment horizontal="left" vertical="center"/>
    </xf>
    <xf numFmtId="0" fontId="15" fillId="2" borderId="50" xfId="0" applyNumberFormat="1" applyFont="1" applyFill="1" applyBorder="1" applyAlignment="1">
      <alignment horizontal="left" vertical="center"/>
    </xf>
    <xf numFmtId="0" fontId="15" fillId="2" borderId="51" xfId="0" applyNumberFormat="1" applyFont="1" applyFill="1" applyBorder="1" applyAlignment="1">
      <alignment horizontal="left" vertical="center"/>
    </xf>
    <xf numFmtId="0" fontId="15" fillId="2" borderId="53" xfId="0" applyNumberFormat="1" applyFont="1" applyFill="1" applyBorder="1" applyAlignment="1">
      <alignment horizontal="left" vertical="center"/>
    </xf>
    <xf numFmtId="38" fontId="8" fillId="2" borderId="55" xfId="0" applyNumberFormat="1" applyFont="1" applyFill="1" applyBorder="1" applyAlignment="1">
      <alignment vertical="center" shrinkToFit="1"/>
    </xf>
    <xf numFmtId="0" fontId="5" fillId="2" borderId="13" xfId="0" applyNumberFormat="1" applyFont="1" applyFill="1" applyBorder="1" applyAlignment="1">
      <alignment horizontal="center" vertical="center"/>
    </xf>
    <xf numFmtId="38" fontId="8" fillId="2" borderId="11" xfId="0" applyNumberFormat="1" applyFont="1" applyFill="1" applyBorder="1" applyAlignment="1">
      <alignment vertical="center" shrinkToFit="1"/>
    </xf>
    <xf numFmtId="49" fontId="8" fillId="2" borderId="3" xfId="0" applyNumberFormat="1" applyFont="1" applyFill="1" applyBorder="1" applyAlignment="1">
      <alignment vertical="center"/>
    </xf>
    <xf numFmtId="38" fontId="8" fillId="2" borderId="3" xfId="0" applyNumberFormat="1" applyFont="1" applyFill="1" applyBorder="1" applyAlignment="1">
      <alignment vertical="center"/>
    </xf>
    <xf numFmtId="177" fontId="8" fillId="2" borderId="3" xfId="0" applyNumberFormat="1" applyFont="1" applyFill="1" applyBorder="1" applyAlignment="1">
      <alignment horizontal="right" vertical="center"/>
    </xf>
    <xf numFmtId="38" fontId="8" fillId="0" borderId="3" xfId="0" applyNumberFormat="1" applyFont="1" applyFill="1" applyBorder="1" applyAlignment="1">
      <alignment horizontal="right" vertical="center"/>
    </xf>
    <xf numFmtId="38" fontId="7" fillId="0" borderId="3" xfId="0" applyNumberFormat="1" applyFont="1" applyFill="1" applyBorder="1" applyAlignment="1">
      <alignment horizontal="left" vertical="center" indent="1"/>
    </xf>
    <xf numFmtId="177" fontId="7" fillId="2" borderId="3" xfId="0" applyNumberFormat="1" applyFont="1" applyFill="1" applyBorder="1" applyAlignment="1">
      <alignment horizontal="left" vertical="center" indent="1"/>
    </xf>
    <xf numFmtId="0" fontId="17" fillId="0" borderId="26" xfId="0" applyNumberFormat="1" applyFont="1" applyBorder="1" applyAlignment="1">
      <alignment horizontal="center" vertical="center"/>
    </xf>
    <xf numFmtId="0" fontId="17" fillId="0" borderId="56" xfId="0" applyNumberFormat="1" applyFont="1" applyBorder="1" applyAlignment="1">
      <alignment vertical="center"/>
    </xf>
    <xf numFmtId="0" fontId="17" fillId="0" borderId="56" xfId="0" applyNumberFormat="1" applyFont="1" applyBorder="1" applyAlignment="1">
      <alignment horizontal="left" vertical="center"/>
    </xf>
    <xf numFmtId="177" fontId="17" fillId="0" borderId="56" xfId="0" applyNumberFormat="1" applyFont="1" applyBorder="1" applyAlignment="1">
      <alignment horizontal="right" vertical="center"/>
    </xf>
    <xf numFmtId="177" fontId="17" fillId="0" borderId="56" xfId="0" applyNumberFormat="1" applyFont="1" applyBorder="1" applyAlignment="1">
      <alignment vertical="center"/>
    </xf>
    <xf numFmtId="38" fontId="17" fillId="0" borderId="56" xfId="0" applyNumberFormat="1" applyFont="1" applyFill="1" applyBorder="1" applyAlignment="1">
      <alignment horizontal="right" vertical="center"/>
    </xf>
    <xf numFmtId="177" fontId="17" fillId="0" borderId="56" xfId="0" applyNumberFormat="1" applyFont="1" applyBorder="1" applyAlignment="1">
      <alignment horizontal="left" vertical="center" indent="1"/>
    </xf>
    <xf numFmtId="38" fontId="17" fillId="0" borderId="56" xfId="1" applyFont="1" applyFill="1" applyBorder="1" applyAlignment="1">
      <alignment vertical="center"/>
    </xf>
    <xf numFmtId="0" fontId="17" fillId="0" borderId="57" xfId="0" applyNumberFormat="1" applyFont="1" applyBorder="1" applyAlignment="1">
      <alignment vertical="center" shrinkToFit="1"/>
    </xf>
    <xf numFmtId="0" fontId="17" fillId="0" borderId="58" xfId="0" applyNumberFormat="1" applyFont="1" applyBorder="1" applyAlignment="1">
      <alignment horizontal="center" vertical="center"/>
    </xf>
    <xf numFmtId="0" fontId="17" fillId="0" borderId="59" xfId="0" applyNumberFormat="1" applyFont="1" applyBorder="1" applyAlignment="1">
      <alignment vertical="center" shrinkToFit="1"/>
    </xf>
    <xf numFmtId="0" fontId="17" fillId="0" borderId="29" xfId="0" applyNumberFormat="1" applyFont="1" applyBorder="1" applyAlignment="1">
      <alignment vertical="center"/>
    </xf>
    <xf numFmtId="0" fontId="17" fillId="0" borderId="29" xfId="0" applyNumberFormat="1" applyFont="1" applyBorder="1" applyAlignment="1">
      <alignment horizontal="left" vertical="center"/>
    </xf>
    <xf numFmtId="177" fontId="17" fillId="0" borderId="29" xfId="0" applyNumberFormat="1" applyFont="1" applyBorder="1" applyAlignment="1">
      <alignment horizontal="right" vertical="center"/>
    </xf>
    <xf numFmtId="177" fontId="17" fillId="0" borderId="29" xfId="0" applyNumberFormat="1" applyFont="1" applyBorder="1" applyAlignment="1">
      <alignment vertical="center"/>
    </xf>
    <xf numFmtId="38" fontId="17" fillId="0" borderId="29" xfId="0" applyNumberFormat="1" applyFont="1" applyFill="1" applyBorder="1" applyAlignment="1">
      <alignment horizontal="right" vertical="center"/>
    </xf>
    <xf numFmtId="177" fontId="17" fillId="0" borderId="29" xfId="0" applyNumberFormat="1" applyFont="1" applyBorder="1" applyAlignment="1">
      <alignment horizontal="left" vertical="center" indent="1"/>
    </xf>
    <xf numFmtId="38" fontId="17" fillId="0" borderId="29" xfId="1" applyFont="1" applyFill="1" applyBorder="1" applyAlignment="1">
      <alignment vertical="center"/>
    </xf>
    <xf numFmtId="0" fontId="17" fillId="0" borderId="60" xfId="0" applyNumberFormat="1" applyFont="1" applyBorder="1" applyAlignment="1">
      <alignment vertical="center" wrapText="1"/>
    </xf>
    <xf numFmtId="0" fontId="25" fillId="0" borderId="54" xfId="0" applyNumberFormat="1" applyFont="1" applyBorder="1" applyAlignment="1">
      <alignment vertical="center"/>
    </xf>
    <xf numFmtId="0" fontId="25" fillId="0" borderId="61" xfId="0" applyNumberFormat="1" applyFont="1" applyBorder="1" applyAlignment="1">
      <alignment vertical="center"/>
    </xf>
    <xf numFmtId="0" fontId="27" fillId="2" borderId="50" xfId="0" applyNumberFormat="1" applyFont="1" applyFill="1" applyBorder="1" applyAlignment="1">
      <alignment vertical="center"/>
    </xf>
    <xf numFmtId="0" fontId="15" fillId="2" borderId="50" xfId="0" applyNumberFormat="1" applyFont="1" applyFill="1" applyBorder="1" applyAlignment="1">
      <alignment vertical="center"/>
    </xf>
    <xf numFmtId="0" fontId="15" fillId="2" borderId="51" xfId="0" applyNumberFormat="1" applyFont="1" applyFill="1" applyBorder="1" applyAlignment="1">
      <alignment vertical="center"/>
    </xf>
    <xf numFmtId="0" fontId="17" fillId="0" borderId="56" xfId="0" applyNumberFormat="1" applyFont="1" applyBorder="1" applyAlignment="1">
      <alignment vertical="center" shrinkToFit="1"/>
    </xf>
    <xf numFmtId="0" fontId="17" fillId="0" borderId="29" xfId="0" applyNumberFormat="1" applyFont="1" applyBorder="1" applyAlignment="1">
      <alignment vertical="center" shrinkToFit="1"/>
    </xf>
    <xf numFmtId="0" fontId="6" fillId="2" borderId="14" xfId="0" applyNumberFormat="1" applyFont="1" applyFill="1" applyBorder="1" applyAlignment="1">
      <alignment horizontal="left" vertical="center"/>
    </xf>
    <xf numFmtId="0" fontId="6" fillId="2" borderId="3" xfId="0" applyNumberFormat="1" applyFont="1" applyFill="1" applyBorder="1" applyAlignment="1">
      <alignment horizontal="left" vertical="center"/>
    </xf>
    <xf numFmtId="38" fontId="6" fillId="2" borderId="3" xfId="0" applyNumberFormat="1" applyFont="1" applyFill="1" applyBorder="1" applyAlignment="1">
      <alignment vertical="center"/>
    </xf>
    <xf numFmtId="177" fontId="6" fillId="2" borderId="3" xfId="0" applyNumberFormat="1" applyFont="1" applyFill="1" applyBorder="1" applyAlignment="1">
      <alignment horizontal="right" vertical="center"/>
    </xf>
    <xf numFmtId="176" fontId="6" fillId="0" borderId="3" xfId="0" applyNumberFormat="1" applyFont="1" applyBorder="1" applyAlignment="1">
      <alignment horizontal="right" vertical="center"/>
    </xf>
    <xf numFmtId="0" fontId="6" fillId="2" borderId="12" xfId="0" applyNumberFormat="1" applyFont="1" applyFill="1" applyBorder="1" applyAlignment="1">
      <alignment horizontal="left" vertical="center"/>
    </xf>
    <xf numFmtId="0" fontId="14" fillId="2" borderId="14" xfId="0" applyNumberFormat="1" applyFont="1" applyFill="1" applyBorder="1" applyAlignment="1">
      <alignment horizontal="center" vertical="center" wrapText="1"/>
    </xf>
    <xf numFmtId="0" fontId="14" fillId="2" borderId="12" xfId="0" applyNumberFormat="1" applyFont="1" applyFill="1" applyBorder="1" applyAlignment="1">
      <alignment horizontal="center" vertical="center" wrapText="1"/>
    </xf>
    <xf numFmtId="0" fontId="26" fillId="0" borderId="6" xfId="0" applyNumberFormat="1" applyFont="1" applyFill="1" applyBorder="1" applyAlignment="1">
      <alignment horizontal="left" vertical="center"/>
    </xf>
    <xf numFmtId="0" fontId="26" fillId="0" borderId="7" xfId="0" applyNumberFormat="1" applyFont="1" applyFill="1" applyBorder="1" applyAlignment="1">
      <alignment horizontal="left" vertical="center"/>
    </xf>
    <xf numFmtId="38" fontId="26" fillId="0" borderId="7" xfId="0" applyNumberFormat="1" applyFont="1" applyFill="1" applyBorder="1" applyAlignment="1">
      <alignment vertical="center"/>
    </xf>
    <xf numFmtId="177" fontId="26" fillId="0" borderId="7" xfId="0" applyNumberFormat="1" applyFont="1" applyFill="1" applyBorder="1" applyAlignment="1">
      <alignment horizontal="right" vertical="center"/>
    </xf>
    <xf numFmtId="176" fontId="26" fillId="0" borderId="7" xfId="0" applyNumberFormat="1" applyFont="1" applyFill="1" applyBorder="1" applyAlignment="1">
      <alignment horizontal="right" vertical="center"/>
    </xf>
    <xf numFmtId="0" fontId="26" fillId="0" borderId="9" xfId="0" applyNumberFormat="1" applyFont="1" applyFill="1" applyBorder="1" applyAlignment="1">
      <alignment horizontal="left" vertical="center"/>
    </xf>
    <xf numFmtId="0" fontId="26" fillId="0" borderId="7" xfId="0" applyNumberFormat="1" applyFont="1" applyFill="1" applyBorder="1" applyAlignment="1">
      <alignment horizontal="left" vertical="center" wrapText="1"/>
    </xf>
    <xf numFmtId="0" fontId="6" fillId="2" borderId="3"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6" fillId="2" borderId="19" xfId="0" applyNumberFormat="1" applyFont="1" applyFill="1" applyBorder="1" applyAlignment="1">
      <alignment horizontal="left" vertical="center" wrapText="1"/>
    </xf>
    <xf numFmtId="0" fontId="28" fillId="0" borderId="0" xfId="3" applyFont="1"/>
    <xf numFmtId="0" fontId="29" fillId="0" borderId="0" xfId="3" applyFont="1" applyAlignment="1">
      <alignment vertical="center"/>
    </xf>
    <xf numFmtId="0" fontId="30" fillId="0" borderId="0" xfId="3" applyFont="1" applyAlignment="1">
      <alignment vertical="center"/>
    </xf>
    <xf numFmtId="0" fontId="23" fillId="0" borderId="0" xfId="3" applyFont="1" applyAlignment="1">
      <alignment horizontal="right" vertical="center"/>
    </xf>
    <xf numFmtId="56" fontId="23" fillId="0" borderId="0" xfId="3" applyNumberFormat="1" applyFont="1" applyAlignment="1">
      <alignment vertical="center"/>
    </xf>
    <xf numFmtId="0" fontId="5" fillId="0" borderId="0" xfId="0" applyFont="1" applyAlignment="1">
      <alignment vertical="center"/>
    </xf>
    <xf numFmtId="0" fontId="31" fillId="0" borderId="1" xfId="0" applyFont="1" applyBorder="1" applyAlignment="1">
      <alignment vertical="center" wrapText="1"/>
    </xf>
    <xf numFmtId="0" fontId="31" fillId="0" borderId="16" xfId="0" applyFont="1" applyBorder="1" applyAlignment="1">
      <alignment horizontal="right" vertical="center" wrapText="1"/>
    </xf>
    <xf numFmtId="0" fontId="31" fillId="0" borderId="2" xfId="0" applyFont="1" applyBorder="1" applyAlignment="1">
      <alignment horizontal="justify" vertical="center" wrapText="1"/>
    </xf>
    <xf numFmtId="0" fontId="31" fillId="0" borderId="62" xfId="0" applyFont="1" applyBorder="1" applyAlignment="1">
      <alignment horizontal="justify" vertical="center" wrapText="1"/>
    </xf>
    <xf numFmtId="38" fontId="31" fillId="0" borderId="63" xfId="1" applyFont="1" applyBorder="1" applyAlignment="1">
      <alignment horizontal="right" vertical="center" wrapText="1"/>
    </xf>
    <xf numFmtId="0" fontId="31" fillId="0" borderId="64" xfId="0" applyFont="1" applyBorder="1" applyAlignment="1">
      <alignment horizontal="right" vertical="center" wrapText="1"/>
    </xf>
    <xf numFmtId="0" fontId="31" fillId="0" borderId="3" xfId="0" applyFont="1" applyBorder="1" applyAlignment="1">
      <alignment vertical="center" wrapText="1"/>
    </xf>
    <xf numFmtId="38" fontId="31" fillId="0" borderId="30" xfId="1" applyFont="1" applyBorder="1" applyAlignment="1">
      <alignment horizontal="right" vertical="center" wrapText="1"/>
    </xf>
    <xf numFmtId="0" fontId="31" fillId="0" borderId="11" xfId="0" applyFont="1" applyBorder="1" applyAlignment="1">
      <alignment horizontal="right" vertical="center" wrapText="1"/>
    </xf>
    <xf numFmtId="0" fontId="32" fillId="0" borderId="0" xfId="3" applyFont="1" applyAlignment="1">
      <alignment vertical="center"/>
    </xf>
    <xf numFmtId="0" fontId="31" fillId="0" borderId="3" xfId="0" applyFont="1" applyBorder="1" applyAlignment="1">
      <alignment horizontal="justify" vertical="center" wrapText="1"/>
    </xf>
    <xf numFmtId="0" fontId="31" fillId="0" borderId="1" xfId="0" applyFont="1" applyBorder="1" applyAlignment="1">
      <alignment horizontal="justify" vertical="center" wrapText="1"/>
    </xf>
    <xf numFmtId="38" fontId="31" fillId="0" borderId="4" xfId="1" applyFont="1" applyBorder="1" applyAlignment="1">
      <alignment horizontal="right" vertical="center" wrapText="1"/>
    </xf>
    <xf numFmtId="0" fontId="31" fillId="0" borderId="66" xfId="0" applyFont="1" applyBorder="1" applyAlignment="1">
      <alignment vertical="center" wrapText="1"/>
    </xf>
    <xf numFmtId="0" fontId="31" fillId="0" borderId="62" xfId="0" applyFont="1" applyBorder="1" applyAlignment="1">
      <alignment vertical="center" wrapText="1"/>
    </xf>
    <xf numFmtId="38" fontId="31" fillId="0" borderId="67" xfId="1" applyFont="1" applyBorder="1" applyAlignment="1">
      <alignment horizontal="right" vertical="center" wrapText="1"/>
    </xf>
    <xf numFmtId="0" fontId="31" fillId="0" borderId="68" xfId="0" applyFont="1" applyBorder="1" applyAlignment="1">
      <alignment horizontal="right" vertical="center" wrapText="1"/>
    </xf>
    <xf numFmtId="0" fontId="5" fillId="0" borderId="0" xfId="0" applyFont="1" applyAlignment="1">
      <alignment vertical="center"/>
    </xf>
    <xf numFmtId="38" fontId="7" fillId="0" borderId="3" xfId="1" applyFont="1" applyFill="1" applyBorder="1" applyAlignment="1">
      <alignment vertical="center"/>
    </xf>
    <xf numFmtId="38" fontId="7" fillId="0" borderId="1" xfId="1" applyFont="1" applyFill="1" applyBorder="1" applyAlignment="1">
      <alignment vertical="center"/>
    </xf>
    <xf numFmtId="38" fontId="8" fillId="2" borderId="3" xfId="0" applyNumberFormat="1" applyFont="1" applyFill="1" applyBorder="1" applyAlignment="1">
      <alignment horizontal="right" vertical="center"/>
    </xf>
    <xf numFmtId="38" fontId="8" fillId="2" borderId="1" xfId="0" applyNumberFormat="1" applyFont="1" applyFill="1" applyBorder="1" applyAlignment="1">
      <alignment horizontal="right" vertical="center"/>
    </xf>
    <xf numFmtId="38" fontId="7" fillId="2" borderId="1" xfId="0" applyNumberFormat="1" applyFont="1" applyFill="1" applyBorder="1" applyAlignment="1">
      <alignment horizontal="right" vertical="center"/>
    </xf>
    <xf numFmtId="0" fontId="34" fillId="0" borderId="0" xfId="3" applyFont="1"/>
    <xf numFmtId="0" fontId="23" fillId="0" borderId="0" xfId="3" quotePrefix="1" applyFont="1" applyAlignment="1">
      <alignment vertical="center"/>
    </xf>
    <xf numFmtId="0" fontId="23" fillId="0" borderId="0" xfId="3" quotePrefix="1" applyFont="1" applyAlignment="1">
      <alignment horizontal="right" vertical="center"/>
    </xf>
    <xf numFmtId="0" fontId="31" fillId="3" borderId="65" xfId="0" applyFont="1" applyFill="1" applyBorder="1" applyAlignment="1">
      <alignment horizontal="justify" vertical="center" wrapText="1"/>
    </xf>
    <xf numFmtId="38" fontId="31" fillId="3" borderId="63" xfId="1" applyFont="1" applyFill="1" applyBorder="1" applyAlignment="1">
      <alignment horizontal="right" vertical="center" wrapText="1"/>
    </xf>
    <xf numFmtId="0" fontId="31" fillId="3" borderId="64" xfId="0" applyFont="1" applyFill="1" applyBorder="1" applyAlignment="1">
      <alignment horizontal="right" vertical="center" wrapText="1"/>
    </xf>
    <xf numFmtId="177" fontId="7" fillId="0" borderId="3" xfId="0" applyNumberFormat="1" applyFont="1" applyFill="1" applyBorder="1" applyAlignment="1">
      <alignment horizontal="right" vertical="center"/>
    </xf>
    <xf numFmtId="176" fontId="7" fillId="0" borderId="30" xfId="0" applyNumberFormat="1" applyFont="1" applyFill="1" applyBorder="1" applyAlignment="1">
      <alignment horizontal="right" vertical="center"/>
    </xf>
    <xf numFmtId="38" fontId="7" fillId="0" borderId="12" xfId="0" applyNumberFormat="1" applyFont="1" applyFill="1" applyBorder="1" applyAlignment="1">
      <alignment vertical="center"/>
    </xf>
    <xf numFmtId="0" fontId="7" fillId="0" borderId="0" xfId="0" applyFont="1" applyFill="1" applyAlignment="1">
      <alignment vertical="center"/>
    </xf>
    <xf numFmtId="176" fontId="7" fillId="0" borderId="1"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176" fontId="37" fillId="0" borderId="0" xfId="0" applyNumberFormat="1" applyFont="1" applyFill="1" applyAlignment="1">
      <alignment vertical="center"/>
    </xf>
    <xf numFmtId="176" fontId="5" fillId="0" borderId="0" xfId="0" applyNumberFormat="1"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vertical="center"/>
    </xf>
    <xf numFmtId="176" fontId="7" fillId="0" borderId="72"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0" fontId="7" fillId="0" borderId="26" xfId="0" applyFont="1" applyFill="1" applyBorder="1" applyAlignment="1">
      <alignment horizontal="center" vertical="center"/>
    </xf>
    <xf numFmtId="176" fontId="7" fillId="0" borderId="10" xfId="0" applyNumberFormat="1" applyFont="1" applyFill="1" applyBorder="1" applyAlignment="1">
      <alignment horizontal="center" vertical="center"/>
    </xf>
    <xf numFmtId="176" fontId="7" fillId="0" borderId="29" xfId="0" applyNumberFormat="1" applyFont="1" applyFill="1" applyBorder="1" applyAlignment="1">
      <alignment horizontal="center" vertical="center"/>
    </xf>
    <xf numFmtId="38" fontId="7" fillId="0" borderId="17" xfId="0" applyNumberFormat="1" applyFont="1" applyFill="1" applyBorder="1" applyAlignment="1">
      <alignment vertical="center"/>
    </xf>
    <xf numFmtId="176" fontId="7" fillId="0" borderId="33" xfId="0" applyNumberFormat="1" applyFont="1" applyFill="1" applyBorder="1" applyAlignment="1">
      <alignment vertical="center"/>
    </xf>
    <xf numFmtId="0" fontId="5" fillId="0" borderId="0" xfId="0" applyNumberFormat="1" applyFont="1" applyFill="1" applyAlignment="1">
      <alignment vertical="center"/>
    </xf>
    <xf numFmtId="0" fontId="5" fillId="0" borderId="0" xfId="0" applyNumberFormat="1" applyFont="1" applyFill="1" applyAlignment="1">
      <alignment horizontal="center" vertical="center"/>
    </xf>
    <xf numFmtId="0" fontId="8" fillId="0" borderId="69" xfId="0" applyNumberFormat="1" applyFont="1" applyFill="1" applyBorder="1" applyAlignment="1">
      <alignment horizontal="left" vertical="center" wrapText="1"/>
    </xf>
    <xf numFmtId="0" fontId="5" fillId="0" borderId="69" xfId="0" applyNumberFormat="1" applyFont="1" applyFill="1" applyBorder="1" applyAlignment="1">
      <alignment wrapText="1"/>
    </xf>
    <xf numFmtId="0" fontId="7"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0" fontId="5"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5" fillId="0" borderId="0" xfId="0" applyNumberFormat="1" applyFont="1" applyFill="1" applyAlignment="1">
      <alignment wrapText="1"/>
    </xf>
    <xf numFmtId="0" fontId="5" fillId="0" borderId="0" xfId="0" applyNumberFormat="1" applyFont="1" applyFill="1" applyBorder="1" applyAlignment="1">
      <alignment horizontal="center" vertical="center"/>
    </xf>
    <xf numFmtId="0" fontId="5" fillId="0" borderId="0" xfId="0" applyNumberFormat="1" applyFont="1" applyFill="1" applyAlignment="1"/>
    <xf numFmtId="0" fontId="7" fillId="0" borderId="0" xfId="0" applyNumberFormat="1" applyFont="1" applyFill="1" applyAlignment="1"/>
    <xf numFmtId="0" fontId="9" fillId="0" borderId="0" xfId="0" applyNumberFormat="1" applyFont="1" applyFill="1" applyAlignment="1">
      <alignment vertical="center"/>
    </xf>
    <xf numFmtId="0" fontId="9" fillId="0" borderId="0" xfId="0" applyNumberFormat="1" applyFont="1" applyFill="1" applyAlignment="1">
      <alignment horizontal="center" vertical="center"/>
    </xf>
    <xf numFmtId="0" fontId="5" fillId="0" borderId="0" xfId="0" applyFont="1" applyFill="1" applyAlignment="1">
      <alignment horizontal="center" vertical="center"/>
    </xf>
    <xf numFmtId="38" fontId="5" fillId="2" borderId="14" xfId="0" applyNumberFormat="1" applyFont="1" applyFill="1" applyBorder="1">
      <alignment vertical="center"/>
    </xf>
    <xf numFmtId="38" fontId="5" fillId="2" borderId="3" xfId="0" applyNumberFormat="1" applyFont="1" applyFill="1" applyBorder="1">
      <alignment vertical="center"/>
    </xf>
    <xf numFmtId="38" fontId="7" fillId="2" borderId="3" xfId="0" applyNumberFormat="1" applyFont="1" applyFill="1" applyBorder="1">
      <alignment vertical="center"/>
    </xf>
    <xf numFmtId="177" fontId="7" fillId="2" borderId="3" xfId="1" applyNumberFormat="1" applyFont="1" applyFill="1" applyBorder="1" applyAlignment="1">
      <alignment horizontal="right" vertical="center"/>
    </xf>
    <xf numFmtId="177" fontId="7" fillId="2" borderId="3" xfId="0" applyNumberFormat="1" applyFont="1" applyFill="1" applyBorder="1" applyAlignment="1">
      <alignment horizontal="right" vertical="center"/>
    </xf>
    <xf numFmtId="38" fontId="5" fillId="2" borderId="15" xfId="0" applyNumberFormat="1" applyFont="1" applyFill="1" applyBorder="1" applyAlignment="1">
      <alignment vertical="center"/>
    </xf>
    <xf numFmtId="38" fontId="5" fillId="2" borderId="1" xfId="0" applyNumberFormat="1" applyFont="1" applyFill="1" applyBorder="1" applyAlignment="1">
      <alignment vertical="center"/>
    </xf>
    <xf numFmtId="38" fontId="5" fillId="2" borderId="3" xfId="0" applyNumberFormat="1" applyFont="1" applyFill="1" applyBorder="1" applyAlignment="1">
      <alignment vertical="center"/>
    </xf>
    <xf numFmtId="177" fontId="7" fillId="2" borderId="1" xfId="1" applyNumberFormat="1" applyFont="1" applyFill="1" applyBorder="1" applyAlignment="1">
      <alignment horizontal="right" vertical="center"/>
    </xf>
    <xf numFmtId="0" fontId="5" fillId="2" borderId="15" xfId="0" applyNumberFormat="1" applyFont="1" applyFill="1" applyBorder="1" applyAlignment="1">
      <alignment vertical="center"/>
    </xf>
    <xf numFmtId="0" fontId="5" fillId="2" borderId="1" xfId="0" applyNumberFormat="1" applyFont="1" applyFill="1" applyBorder="1" applyAlignment="1">
      <alignment vertical="center"/>
    </xf>
    <xf numFmtId="0" fontId="7" fillId="2" borderId="15" xfId="0" applyNumberFormat="1" applyFont="1" applyFill="1" applyBorder="1" applyAlignment="1">
      <alignment vertical="center"/>
    </xf>
    <xf numFmtId="0" fontId="7" fillId="2" borderId="1" xfId="0" applyNumberFormat="1" applyFont="1" applyFill="1" applyBorder="1" applyAlignment="1">
      <alignment vertical="center"/>
    </xf>
    <xf numFmtId="176" fontId="7" fillId="3" borderId="3" xfId="0" applyNumberFormat="1" applyFont="1" applyFill="1" applyBorder="1" applyAlignment="1">
      <alignment horizontal="right" vertical="center"/>
    </xf>
    <xf numFmtId="176" fontId="7" fillId="3" borderId="30" xfId="0" applyNumberFormat="1" applyFont="1" applyFill="1" applyBorder="1" applyAlignment="1">
      <alignment horizontal="right" vertical="center"/>
    </xf>
    <xf numFmtId="38" fontId="7" fillId="3" borderId="12" xfId="0" applyNumberFormat="1" applyFont="1" applyFill="1" applyBorder="1">
      <alignment vertical="center"/>
    </xf>
    <xf numFmtId="176" fontId="7" fillId="2" borderId="30" xfId="0" applyNumberFormat="1" applyFont="1" applyFill="1" applyBorder="1" applyAlignment="1">
      <alignment horizontal="right" vertical="center"/>
    </xf>
    <xf numFmtId="176" fontId="7" fillId="2" borderId="4" xfId="0" applyNumberFormat="1" applyFont="1" applyFill="1" applyBorder="1" applyAlignment="1">
      <alignment horizontal="right" vertical="center"/>
    </xf>
    <xf numFmtId="0" fontId="38" fillId="0" borderId="0" xfId="0" applyFont="1" applyFill="1" applyAlignment="1">
      <alignment vertical="center"/>
    </xf>
    <xf numFmtId="0" fontId="27" fillId="0" borderId="0" xfId="0" applyFont="1" applyFill="1" applyAlignment="1">
      <alignment horizontal="center" vertical="center"/>
    </xf>
    <xf numFmtId="178" fontId="27" fillId="0" borderId="0" xfId="0" applyNumberFormat="1" applyFont="1" applyFill="1" applyAlignment="1">
      <alignment horizontal="center" vertical="center"/>
    </xf>
    <xf numFmtId="0" fontId="27" fillId="0" borderId="1" xfId="0" applyFont="1" applyFill="1" applyBorder="1" applyAlignment="1">
      <alignment horizontal="distributed" vertical="center" wrapText="1"/>
    </xf>
    <xf numFmtId="0" fontId="39" fillId="0" borderId="1" xfId="0" applyFont="1" applyFill="1" applyBorder="1" applyAlignment="1">
      <alignment horizontal="distributed" vertical="center" wrapText="1"/>
    </xf>
    <xf numFmtId="0" fontId="38" fillId="0" borderId="0" xfId="0" applyFont="1" applyFill="1" applyAlignment="1">
      <alignment horizontal="distributed" vertical="center" wrapText="1"/>
    </xf>
    <xf numFmtId="0" fontId="38" fillId="0" borderId="73" xfId="0" applyFont="1" applyFill="1" applyBorder="1" applyAlignment="1">
      <alignment vertical="center"/>
    </xf>
    <xf numFmtId="0" fontId="27" fillId="0" borderId="74" xfId="0" applyFont="1" applyFill="1" applyBorder="1" applyAlignment="1">
      <alignment horizontal="center" vertical="center"/>
    </xf>
    <xf numFmtId="38" fontId="27" fillId="0" borderId="74" xfId="1" applyFont="1" applyFill="1" applyBorder="1" applyAlignment="1">
      <alignment horizontal="center" vertical="center"/>
    </xf>
    <xf numFmtId="179" fontId="27" fillId="0" borderId="75" xfId="0" applyNumberFormat="1" applyFont="1" applyFill="1" applyBorder="1" applyAlignment="1">
      <alignment vertical="center"/>
    </xf>
    <xf numFmtId="0" fontId="38" fillId="0" borderId="35" xfId="0" applyFont="1" applyFill="1" applyBorder="1" applyAlignment="1">
      <alignment vertical="center"/>
    </xf>
    <xf numFmtId="0" fontId="27" fillId="0" borderId="0" xfId="0" applyFont="1" applyFill="1" applyBorder="1" applyAlignment="1">
      <alignment horizontal="center" vertical="center"/>
    </xf>
    <xf numFmtId="38" fontId="27" fillId="0" borderId="0" xfId="1" applyFont="1" applyFill="1" applyBorder="1" applyAlignment="1">
      <alignment horizontal="center" vertical="center"/>
    </xf>
    <xf numFmtId="0" fontId="38" fillId="0" borderId="30" xfId="0" applyFont="1" applyFill="1" applyBorder="1" applyAlignment="1">
      <alignment vertical="center"/>
    </xf>
    <xf numFmtId="0" fontId="27" fillId="0" borderId="13" xfId="0" applyFont="1" applyFill="1" applyBorder="1" applyAlignment="1">
      <alignment horizontal="center" vertical="center"/>
    </xf>
    <xf numFmtId="38" fontId="27" fillId="0" borderId="13" xfId="1" applyFont="1" applyFill="1" applyBorder="1" applyAlignment="1">
      <alignment horizontal="center" vertical="center"/>
    </xf>
    <xf numFmtId="179" fontId="27" fillId="0" borderId="11" xfId="0" applyNumberFormat="1" applyFont="1" applyFill="1" applyBorder="1" applyAlignment="1">
      <alignment vertical="center"/>
    </xf>
    <xf numFmtId="179" fontId="27" fillId="0" borderId="16" xfId="0" applyNumberFormat="1" applyFont="1" applyFill="1" applyBorder="1" applyAlignment="1">
      <alignment horizontal="right" vertical="center"/>
    </xf>
    <xf numFmtId="0" fontId="40" fillId="0" borderId="0" xfId="0" applyNumberFormat="1" applyFont="1" applyFill="1" applyAlignment="1">
      <alignment vertical="center"/>
    </xf>
    <xf numFmtId="0" fontId="38" fillId="0" borderId="0" xfId="0" applyNumberFormat="1" applyFont="1" applyFill="1" applyAlignment="1">
      <alignment vertical="center"/>
    </xf>
    <xf numFmtId="0" fontId="27" fillId="0" borderId="0" xfId="0" applyNumberFormat="1" applyFont="1" applyFill="1" applyAlignment="1">
      <alignment horizontal="center" vertical="center"/>
    </xf>
    <xf numFmtId="177" fontId="7" fillId="2" borderId="66" xfId="0" applyNumberFormat="1" applyFont="1" applyFill="1" applyBorder="1" applyAlignment="1">
      <alignment horizontal="right" vertical="center"/>
    </xf>
    <xf numFmtId="177" fontId="7" fillId="2" borderId="13" xfId="0" applyNumberFormat="1" applyFont="1" applyFill="1" applyBorder="1" applyAlignment="1">
      <alignment horizontal="right" vertical="center"/>
    </xf>
    <xf numFmtId="177" fontId="7" fillId="2" borderId="74" xfId="0" applyNumberFormat="1" applyFont="1" applyFill="1" applyBorder="1" applyAlignment="1">
      <alignment horizontal="right" vertical="center"/>
    </xf>
    <xf numFmtId="177" fontId="7" fillId="2" borderId="0" xfId="0" applyNumberFormat="1" applyFont="1" applyFill="1" applyBorder="1" applyAlignment="1">
      <alignment horizontal="right" vertical="center"/>
    </xf>
    <xf numFmtId="0" fontId="41" fillId="0" borderId="0" xfId="3" applyFont="1" applyAlignment="1">
      <alignment vertical="center"/>
    </xf>
    <xf numFmtId="0" fontId="28" fillId="0" borderId="0" xfId="3" applyFont="1" applyAlignment="1">
      <alignment horizontal="left"/>
    </xf>
    <xf numFmtId="0" fontId="42" fillId="0" borderId="0" xfId="0" applyNumberFormat="1" applyFont="1" applyFill="1" applyBorder="1" applyAlignment="1">
      <alignment vertical="center"/>
    </xf>
    <xf numFmtId="0" fontId="43" fillId="0" borderId="45" xfId="0" applyFont="1" applyBorder="1" applyAlignment="1">
      <alignment vertical="center" wrapText="1"/>
    </xf>
    <xf numFmtId="0" fontId="31" fillId="0" borderId="13" xfId="0" applyFont="1" applyBorder="1" applyAlignment="1">
      <alignment vertical="center" wrapText="1"/>
    </xf>
    <xf numFmtId="38" fontId="31" fillId="0" borderId="77" xfId="1" applyFont="1" applyBorder="1" applyAlignment="1">
      <alignment horizontal="right" vertical="center" wrapText="1"/>
    </xf>
    <xf numFmtId="0" fontId="31" fillId="0" borderId="20" xfId="0" applyFont="1" applyBorder="1" applyAlignment="1">
      <alignment horizontal="right" vertical="center" wrapText="1"/>
    </xf>
    <xf numFmtId="0" fontId="23" fillId="0" borderId="78" xfId="3" applyFont="1" applyBorder="1" applyAlignment="1">
      <alignment vertical="center"/>
    </xf>
    <xf numFmtId="0" fontId="23" fillId="0" borderId="79" xfId="3" applyFont="1" applyBorder="1" applyAlignment="1">
      <alignment vertical="center"/>
    </xf>
    <xf numFmtId="3" fontId="31" fillId="0" borderId="78" xfId="0" applyNumberFormat="1" applyFont="1" applyBorder="1" applyAlignment="1">
      <alignment horizontal="right" vertical="center" wrapText="1"/>
    </xf>
    <xf numFmtId="0" fontId="31" fillId="0" borderId="79" xfId="0" applyFont="1" applyBorder="1" applyAlignment="1">
      <alignment horizontal="right" vertical="center" wrapText="1"/>
    </xf>
    <xf numFmtId="0" fontId="31" fillId="0" borderId="19" xfId="0" applyFont="1" applyBorder="1" applyAlignment="1">
      <alignment vertical="center" wrapText="1"/>
    </xf>
    <xf numFmtId="180" fontId="31" fillId="0" borderId="19" xfId="0" applyNumberFormat="1" applyFont="1" applyBorder="1" applyAlignment="1">
      <alignment horizontal="left" vertical="center" wrapText="1"/>
    </xf>
    <xf numFmtId="0" fontId="44" fillId="0" borderId="0" xfId="0" applyFont="1" applyAlignment="1"/>
    <xf numFmtId="0" fontId="5" fillId="0" borderId="0" xfId="0" applyFont="1">
      <alignment vertical="center"/>
    </xf>
    <xf numFmtId="0" fontId="0" fillId="0" borderId="0" xfId="0" applyAlignment="1"/>
    <xf numFmtId="38" fontId="5" fillId="0" borderId="8" xfId="0" applyNumberFormat="1" applyFont="1" applyBorder="1" applyAlignment="1">
      <alignment horizontal="center" vertical="center"/>
    </xf>
    <xf numFmtId="0" fontId="0" fillId="0" borderId="0" xfId="0" applyAlignment="1">
      <alignment horizontal="center"/>
    </xf>
    <xf numFmtId="177" fontId="5" fillId="0" borderId="3" xfId="0" applyNumberFormat="1" applyFont="1" applyBorder="1" applyAlignment="1">
      <alignment horizontal="right" vertical="center"/>
    </xf>
    <xf numFmtId="0" fontId="0" fillId="0" borderId="13" xfId="0" applyBorder="1" applyAlignment="1">
      <alignment horizontal="center"/>
    </xf>
    <xf numFmtId="177" fontId="5" fillId="0" borderId="1" xfId="0" applyNumberFormat="1" applyFont="1" applyBorder="1">
      <alignment vertical="center"/>
    </xf>
    <xf numFmtId="177" fontId="5" fillId="0" borderId="1" xfId="0" applyNumberFormat="1" applyFont="1" applyBorder="1" applyAlignment="1">
      <alignment horizontal="right" vertical="center"/>
    </xf>
    <xf numFmtId="177" fontId="7" fillId="0" borderId="24" xfId="0" applyNumberFormat="1" applyFont="1" applyBorder="1">
      <alignment vertical="center"/>
    </xf>
    <xf numFmtId="0" fontId="7" fillId="0" borderId="25" xfId="0" applyFont="1" applyBorder="1">
      <alignment vertical="center"/>
    </xf>
    <xf numFmtId="0" fontId="7" fillId="0" borderId="28" xfId="0" applyFont="1" applyBorder="1">
      <alignment vertical="center"/>
    </xf>
    <xf numFmtId="0" fontId="7" fillId="0" borderId="24" xfId="0" applyFont="1" applyBorder="1">
      <alignment vertical="center"/>
    </xf>
    <xf numFmtId="0" fontId="2" fillId="0" borderId="0" xfId="0" applyFont="1">
      <alignment vertical="center"/>
    </xf>
    <xf numFmtId="0" fontId="2" fillId="0" borderId="0" xfId="0" applyFont="1" applyAlignment="1"/>
    <xf numFmtId="0" fontId="45" fillId="0" borderId="0" xfId="0" applyFont="1" applyAlignment="1"/>
    <xf numFmtId="0" fontId="45" fillId="0" borderId="0" xfId="0" applyFont="1">
      <alignment vertical="center"/>
    </xf>
    <xf numFmtId="176" fontId="0" fillId="0" borderId="0" xfId="0" applyNumberFormat="1" applyAlignment="1"/>
    <xf numFmtId="176" fontId="5" fillId="0" borderId="0" xfId="0" applyNumberFormat="1" applyFont="1">
      <alignment vertical="center"/>
    </xf>
    <xf numFmtId="38" fontId="17" fillId="0" borderId="6" xfId="0" applyNumberFormat="1" applyFont="1" applyBorder="1" applyAlignment="1">
      <alignment horizontal="left" vertical="center" wrapText="1"/>
    </xf>
    <xf numFmtId="38" fontId="17" fillId="0" borderId="7" xfId="0" applyNumberFormat="1" applyFont="1" applyBorder="1" applyAlignment="1">
      <alignment horizontal="left" vertical="center" wrapText="1"/>
    </xf>
    <xf numFmtId="38" fontId="17" fillId="0" borderId="8" xfId="0" applyNumberFormat="1" applyFont="1" applyBorder="1" applyAlignment="1">
      <alignment horizontal="left" vertical="center" wrapText="1"/>
    </xf>
    <xf numFmtId="177" fontId="17" fillId="0" borderId="7" xfId="0" applyNumberFormat="1" applyFont="1" applyBorder="1">
      <alignment vertical="center"/>
    </xf>
    <xf numFmtId="38" fontId="26" fillId="0" borderId="8" xfId="0" applyNumberFormat="1" applyFont="1" applyBorder="1" applyAlignment="1">
      <alignment horizontal="center" vertical="center" wrapText="1"/>
    </xf>
    <xf numFmtId="177" fontId="17" fillId="0" borderId="7" xfId="0" applyNumberFormat="1" applyFont="1" applyBorder="1" applyAlignment="1">
      <alignment horizontal="right" vertical="center"/>
    </xf>
    <xf numFmtId="38" fontId="17" fillId="0" borderId="9" xfId="0" applyNumberFormat="1" applyFont="1" applyBorder="1" applyAlignment="1">
      <alignment vertical="center" wrapText="1"/>
    </xf>
    <xf numFmtId="38" fontId="25" fillId="0" borderId="6" xfId="0" applyNumberFormat="1" applyFont="1" applyBorder="1" applyAlignment="1">
      <alignment horizontal="center" vertical="center" wrapText="1"/>
    </xf>
    <xf numFmtId="38" fontId="25" fillId="0" borderId="7" xfId="0" applyNumberFormat="1" applyFont="1" applyBorder="1" applyAlignment="1">
      <alignment horizontal="center" vertical="center" wrapText="1"/>
    </xf>
    <xf numFmtId="38" fontId="25" fillId="0" borderId="9" xfId="0" applyNumberFormat="1" applyFont="1" applyBorder="1" applyAlignment="1">
      <alignment horizontal="center" vertical="center" wrapText="1"/>
    </xf>
    <xf numFmtId="38" fontId="5" fillId="2" borderId="14" xfId="0" applyNumberFormat="1" applyFont="1" applyFill="1" applyBorder="1" applyAlignment="1">
      <alignment horizontal="left" vertical="center" wrapText="1"/>
    </xf>
    <xf numFmtId="0" fontId="5" fillId="2" borderId="3" xfId="0" applyFont="1" applyFill="1" applyBorder="1" applyAlignment="1">
      <alignment horizontal="left" vertical="center" wrapText="1"/>
    </xf>
    <xf numFmtId="177" fontId="5" fillId="2" borderId="11" xfId="0" applyNumberFormat="1" applyFont="1" applyFill="1" applyBorder="1" applyAlignment="1">
      <alignment vertical="center" wrapText="1"/>
    </xf>
    <xf numFmtId="177" fontId="5" fillId="2" borderId="3" xfId="0" applyNumberFormat="1" applyFont="1" applyFill="1" applyBorder="1">
      <alignment vertical="center"/>
    </xf>
    <xf numFmtId="38" fontId="10" fillId="2" borderId="11" xfId="0" applyNumberFormat="1" applyFont="1" applyFill="1" applyBorder="1" applyAlignment="1">
      <alignment horizontal="center" vertical="center" wrapText="1"/>
    </xf>
    <xf numFmtId="177" fontId="5" fillId="2" borderId="3" xfId="0" applyNumberFormat="1" applyFont="1" applyFill="1" applyBorder="1" applyAlignment="1">
      <alignment horizontal="right" vertical="center"/>
    </xf>
    <xf numFmtId="0" fontId="5" fillId="2" borderId="12" xfId="0" applyFont="1" applyFill="1" applyBorder="1" applyAlignment="1">
      <alignment vertical="center" wrapText="1"/>
    </xf>
    <xf numFmtId="0" fontId="14" fillId="2" borderId="14"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2" xfId="0" applyFont="1" applyFill="1" applyBorder="1" applyAlignment="1">
      <alignment horizontal="left" vertical="center" wrapText="1"/>
    </xf>
    <xf numFmtId="38" fontId="5" fillId="2" borderId="15"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177" fontId="5" fillId="2" borderId="16" xfId="0" applyNumberFormat="1" applyFont="1" applyFill="1" applyBorder="1" applyAlignment="1">
      <alignment vertical="center" wrapText="1"/>
    </xf>
    <xf numFmtId="177" fontId="5" fillId="2" borderId="1" xfId="0" applyNumberFormat="1" applyFont="1" applyFill="1" applyBorder="1">
      <alignment vertical="center"/>
    </xf>
    <xf numFmtId="38" fontId="10" fillId="2" borderId="16" xfId="0" applyNumberFormat="1" applyFont="1" applyFill="1" applyBorder="1" applyAlignment="1">
      <alignment horizontal="center" vertical="center" wrapText="1"/>
    </xf>
    <xf numFmtId="177" fontId="5" fillId="2" borderId="1" xfId="0" applyNumberFormat="1" applyFont="1" applyFill="1" applyBorder="1" applyAlignment="1">
      <alignment horizontal="right" vertical="center"/>
    </xf>
    <xf numFmtId="0" fontId="5" fillId="2" borderId="17" xfId="0" applyFont="1" applyFill="1" applyBorder="1" applyAlignment="1">
      <alignment vertical="center" wrapText="1"/>
    </xf>
    <xf numFmtId="0" fontId="14" fillId="2" borderId="15"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7" xfId="0" applyFont="1" applyFill="1" applyBorder="1" applyAlignment="1">
      <alignment horizontal="center" vertical="center" wrapText="1"/>
    </xf>
    <xf numFmtId="38" fontId="5" fillId="2" borderId="1" xfId="0" applyNumberFormat="1" applyFont="1" applyFill="1" applyBorder="1" applyAlignment="1">
      <alignment horizontal="center" vertical="center" wrapText="1"/>
    </xf>
    <xf numFmtId="38" fontId="5" fillId="2" borderId="16" xfId="0" applyNumberFormat="1" applyFont="1" applyFill="1" applyBorder="1" applyAlignment="1">
      <alignment horizontal="center" vertical="center" wrapText="1"/>
    </xf>
    <xf numFmtId="177" fontId="6" fillId="2" borderId="1" xfId="0" applyNumberFormat="1" applyFont="1" applyFill="1" applyBorder="1">
      <alignment vertical="center"/>
    </xf>
    <xf numFmtId="38" fontId="6" fillId="2" borderId="15" xfId="0" applyNumberFormat="1" applyFont="1" applyFill="1" applyBorder="1" applyAlignment="1">
      <alignment horizontal="left" vertical="center" wrapText="1"/>
    </xf>
    <xf numFmtId="38" fontId="6" fillId="2" borderId="1" xfId="0" applyNumberFormat="1" applyFont="1" applyFill="1" applyBorder="1" applyAlignment="1">
      <alignment vertical="center" wrapText="1"/>
    </xf>
    <xf numFmtId="38" fontId="6" fillId="2" borderId="16" xfId="0" applyNumberFormat="1" applyFont="1" applyFill="1" applyBorder="1" applyAlignment="1">
      <alignment vertical="center" wrapText="1"/>
    </xf>
    <xf numFmtId="177" fontId="7" fillId="0" borderId="1" xfId="0" applyNumberFormat="1" applyFont="1" applyBorder="1" applyAlignment="1">
      <alignment horizontal="right" vertical="center"/>
    </xf>
    <xf numFmtId="0" fontId="6" fillId="2" borderId="17" xfId="0" applyFont="1" applyFill="1" applyBorder="1" applyAlignment="1">
      <alignment vertical="center" wrapText="1"/>
    </xf>
    <xf numFmtId="0" fontId="15" fillId="2" borderId="15" xfId="0" applyFont="1" applyFill="1" applyBorder="1" applyAlignment="1">
      <alignment vertical="center" wrapText="1"/>
    </xf>
    <xf numFmtId="0" fontId="15" fillId="2" borderId="1" xfId="0" applyFont="1" applyFill="1" applyBorder="1" applyAlignment="1">
      <alignment vertical="center" wrapText="1"/>
    </xf>
    <xf numFmtId="0" fontId="15" fillId="2" borderId="17" xfId="0" applyFont="1" applyFill="1" applyBorder="1" applyAlignment="1">
      <alignment vertical="center" wrapText="1"/>
    </xf>
    <xf numFmtId="38" fontId="6" fillId="2" borderId="18" xfId="0" applyNumberFormat="1" applyFont="1" applyFill="1" applyBorder="1" applyAlignment="1">
      <alignment horizontal="left" vertical="center" wrapText="1"/>
    </xf>
    <xf numFmtId="38" fontId="6" fillId="2" borderId="19" xfId="0" applyNumberFormat="1" applyFont="1" applyFill="1" applyBorder="1" applyAlignment="1">
      <alignment vertical="center" wrapText="1"/>
    </xf>
    <xf numFmtId="38" fontId="6" fillId="2" borderId="20" xfId="0" applyNumberFormat="1" applyFont="1" applyFill="1" applyBorder="1" applyAlignment="1">
      <alignment vertical="center" wrapText="1"/>
    </xf>
    <xf numFmtId="177" fontId="6" fillId="2" borderId="19" xfId="0" applyNumberFormat="1" applyFont="1" applyFill="1" applyBorder="1">
      <alignment vertical="center"/>
    </xf>
    <xf numFmtId="38" fontId="10" fillId="2" borderId="20" xfId="0" applyNumberFormat="1" applyFont="1" applyFill="1" applyBorder="1" applyAlignment="1">
      <alignment horizontal="center" vertical="center" wrapText="1"/>
    </xf>
    <xf numFmtId="177" fontId="7" fillId="0" borderId="19" xfId="0" applyNumberFormat="1" applyFont="1" applyBorder="1" applyAlignment="1">
      <alignment horizontal="right" vertical="center"/>
    </xf>
    <xf numFmtId="0" fontId="6" fillId="2" borderId="21" xfId="0" applyFont="1" applyFill="1" applyBorder="1" applyAlignment="1">
      <alignment vertical="center" wrapText="1"/>
    </xf>
    <xf numFmtId="0" fontId="15" fillId="2" borderId="18" xfId="0" applyFont="1" applyFill="1" applyBorder="1" applyAlignment="1">
      <alignment vertical="center" wrapText="1"/>
    </xf>
    <xf numFmtId="0" fontId="15" fillId="2" borderId="19" xfId="0" applyFont="1" applyFill="1" applyBorder="1" applyAlignment="1">
      <alignment vertical="center" wrapText="1"/>
    </xf>
    <xf numFmtId="0" fontId="15" fillId="2" borderId="21" xfId="0" applyFont="1" applyFill="1" applyBorder="1" applyAlignment="1">
      <alignment vertical="center" wrapText="1"/>
    </xf>
    <xf numFmtId="0" fontId="31" fillId="0" borderId="62" xfId="0" applyFont="1" applyBorder="1" applyAlignment="1">
      <alignment horizontal="justify" vertical="center"/>
    </xf>
    <xf numFmtId="0" fontId="31" fillId="0" borderId="0" xfId="0" applyFont="1" applyAlignment="1">
      <alignment horizontal="justify" vertical="center"/>
    </xf>
    <xf numFmtId="0" fontId="31" fillId="0" borderId="4" xfId="0" applyFont="1" applyBorder="1" applyAlignment="1">
      <alignment vertical="center" wrapText="1"/>
    </xf>
    <xf numFmtId="0" fontId="31" fillId="0" borderId="2" xfId="0" applyFont="1" applyBorder="1" applyAlignment="1">
      <alignment vertical="center" wrapText="1"/>
    </xf>
    <xf numFmtId="38" fontId="31" fillId="0" borderId="81" xfId="1" applyFont="1" applyBorder="1" applyAlignment="1">
      <alignment horizontal="right" vertical="center" wrapText="1"/>
    </xf>
    <xf numFmtId="0" fontId="31" fillId="0" borderId="82" xfId="0" applyFont="1" applyBorder="1" applyAlignment="1">
      <alignment horizontal="right" vertical="center" wrapText="1"/>
    </xf>
    <xf numFmtId="0" fontId="44" fillId="0" borderId="0" xfId="0" applyFont="1" applyAlignment="1">
      <alignment horizontal="center"/>
    </xf>
    <xf numFmtId="0" fontId="5" fillId="0" borderId="0" xfId="0" applyFont="1" applyAlignment="1">
      <alignment horizontal="center"/>
    </xf>
    <xf numFmtId="38" fontId="7" fillId="0" borderId="22" xfId="0" applyNumberFormat="1" applyFont="1" applyBorder="1" applyAlignment="1">
      <alignment horizontal="center" vertical="center"/>
    </xf>
    <xf numFmtId="38" fontId="7" fillId="0" borderId="23" xfId="0" applyNumberFormat="1" applyFont="1" applyBorder="1" applyAlignment="1">
      <alignment horizontal="center" vertical="center"/>
    </xf>
    <xf numFmtId="38" fontId="7" fillId="0" borderId="80" xfId="0" applyNumberFormat="1" applyFont="1" applyBorder="1" applyAlignment="1">
      <alignment horizontal="center" vertical="center"/>
    </xf>
    <xf numFmtId="176" fontId="7" fillId="0" borderId="31"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39" xfId="0" applyNumberFormat="1" applyFont="1" applyBorder="1" applyAlignment="1">
      <alignment horizontal="center" vertical="center"/>
    </xf>
    <xf numFmtId="38" fontId="7" fillId="0" borderId="31" xfId="0" applyNumberFormat="1" applyFont="1" applyFill="1" applyBorder="1" applyAlignment="1">
      <alignment horizontal="center" vertical="center"/>
    </xf>
    <xf numFmtId="38" fontId="7" fillId="0" borderId="32" xfId="0" applyNumberFormat="1" applyFont="1" applyFill="1" applyBorder="1" applyAlignment="1">
      <alignment horizontal="center" vertical="center"/>
    </xf>
    <xf numFmtId="0" fontId="7" fillId="0" borderId="32" xfId="0" applyFont="1" applyFill="1" applyBorder="1" applyAlignment="1">
      <alignment horizontal="center" vertical="center"/>
    </xf>
    <xf numFmtId="38" fontId="7" fillId="0" borderId="27"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5" fillId="0" borderId="23" xfId="0" applyFont="1" applyFill="1" applyBorder="1" applyAlignment="1">
      <alignment vertical="center" wrapText="1"/>
    </xf>
    <xf numFmtId="0" fontId="5" fillId="0" borderId="23" xfId="0" applyFont="1" applyFill="1" applyBorder="1" applyAlignment="1">
      <alignment vertical="center"/>
    </xf>
    <xf numFmtId="38" fontId="7" fillId="0" borderId="70" xfId="0" applyNumberFormat="1" applyFont="1" applyFill="1" applyBorder="1" applyAlignment="1">
      <alignment horizontal="center" vertical="center"/>
    </xf>
    <xf numFmtId="38" fontId="7" fillId="0" borderId="28" xfId="0" applyNumberFormat="1" applyFont="1" applyFill="1" applyBorder="1" applyAlignment="1">
      <alignment horizontal="center" vertical="center"/>
    </xf>
    <xf numFmtId="38" fontId="7" fillId="0" borderId="71"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38" fontId="7" fillId="0" borderId="71" xfId="0" applyNumberFormat="1" applyFont="1" applyFill="1" applyBorder="1" applyAlignment="1">
      <alignment horizontal="center" vertical="center" wrapText="1"/>
    </xf>
    <xf numFmtId="176" fontId="7" fillId="0" borderId="71" xfId="0" applyNumberFormat="1" applyFont="1" applyFill="1" applyBorder="1" applyAlignment="1">
      <alignment horizontal="center" vertical="center"/>
    </xf>
    <xf numFmtId="176" fontId="7" fillId="0" borderId="24" xfId="0" applyNumberFormat="1" applyFont="1" applyFill="1" applyBorder="1" applyAlignment="1">
      <alignment horizontal="center" vertical="center"/>
    </xf>
    <xf numFmtId="176" fontId="7" fillId="0" borderId="7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8" fillId="0" borderId="13" xfId="0" applyFont="1" applyFill="1" applyBorder="1" applyAlignment="1">
      <alignment horizontal="left" vertical="center" wrapText="1"/>
    </xf>
    <xf numFmtId="177" fontId="38" fillId="2" borderId="2" xfId="1" applyNumberFormat="1" applyFont="1" applyFill="1" applyBorder="1" applyAlignment="1">
      <alignment vertical="center"/>
    </xf>
    <xf numFmtId="177" fontId="38" fillId="2" borderId="66" xfId="1" applyNumberFormat="1" applyFont="1" applyFill="1" applyBorder="1" applyAlignment="1">
      <alignment vertical="center"/>
    </xf>
    <xf numFmtId="177" fontId="38" fillId="2" borderId="3" xfId="1" applyNumberFormat="1" applyFont="1" applyFill="1" applyBorder="1" applyAlignment="1">
      <alignment vertical="center"/>
    </xf>
    <xf numFmtId="0" fontId="38" fillId="2" borderId="2" xfId="7" applyFont="1" applyFill="1" applyBorder="1" applyAlignment="1">
      <alignment horizontal="center" vertical="center"/>
    </xf>
    <xf numFmtId="0" fontId="38" fillId="2" borderId="66" xfId="7" applyFont="1" applyFill="1" applyBorder="1" applyAlignment="1">
      <alignment horizontal="center" vertical="center"/>
    </xf>
    <xf numFmtId="0" fontId="38" fillId="2" borderId="3" xfId="7" applyFont="1" applyFill="1" applyBorder="1" applyAlignment="1">
      <alignment horizontal="center" vertical="center"/>
    </xf>
    <xf numFmtId="0" fontId="38" fillId="0" borderId="74" xfId="0" applyFont="1" applyFill="1" applyBorder="1" applyAlignment="1">
      <alignment vertical="center" wrapText="1"/>
    </xf>
    <xf numFmtId="0" fontId="38" fillId="0" borderId="76" xfId="0" applyFont="1" applyFill="1" applyBorder="1" applyAlignment="1">
      <alignment vertical="center" wrapText="1"/>
    </xf>
    <xf numFmtId="0" fontId="38" fillId="0" borderId="4" xfId="0" applyFont="1" applyFill="1" applyBorder="1" applyAlignment="1">
      <alignment horizontal="center" vertical="center"/>
    </xf>
    <xf numFmtId="0" fontId="38" fillId="0" borderId="5" xfId="0" applyFont="1" applyFill="1" applyBorder="1" applyAlignment="1">
      <alignment horizontal="center" vertical="center"/>
    </xf>
    <xf numFmtId="0" fontId="7" fillId="0" borderId="0" xfId="0" applyFont="1" applyAlignment="1">
      <alignment vertical="center" wrapText="1"/>
    </xf>
    <xf numFmtId="0" fontId="5" fillId="0" borderId="0" xfId="0" applyFont="1" applyAlignment="1">
      <alignment vertical="center"/>
    </xf>
    <xf numFmtId="38" fontId="7" fillId="0" borderId="40" xfId="0" applyNumberFormat="1" applyFont="1" applyBorder="1" applyAlignment="1">
      <alignment horizontal="center" vertical="center"/>
    </xf>
    <xf numFmtId="0" fontId="5" fillId="0" borderId="41" xfId="0" applyFont="1" applyBorder="1" applyAlignment="1">
      <alignment horizontal="center" vertical="center"/>
    </xf>
    <xf numFmtId="0" fontId="5" fillId="0" borderId="8" xfId="0" applyFont="1" applyBorder="1" applyAlignment="1">
      <alignment horizontal="center" vertical="center"/>
    </xf>
    <xf numFmtId="38" fontId="7" fillId="0" borderId="31" xfId="0" applyNumberFormat="1" applyFont="1" applyBorder="1" applyAlignment="1">
      <alignment horizontal="center" vertical="center"/>
    </xf>
    <xf numFmtId="38" fontId="7" fillId="0" borderId="32" xfId="0" applyNumberFormat="1" applyFont="1" applyBorder="1" applyAlignment="1">
      <alignment horizontal="center" vertical="center"/>
    </xf>
    <xf numFmtId="38" fontId="7" fillId="0" borderId="39" xfId="0" applyNumberFormat="1" applyFont="1" applyBorder="1" applyAlignment="1">
      <alignment horizontal="center" vertical="center"/>
    </xf>
    <xf numFmtId="0" fontId="18" fillId="0" borderId="46" xfId="0" applyFont="1" applyBorder="1" applyAlignment="1">
      <alignment vertical="center" wrapText="1"/>
    </xf>
    <xf numFmtId="0" fontId="18" fillId="0" borderId="47" xfId="0" applyFont="1" applyBorder="1" applyAlignment="1">
      <alignmen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0" xfId="0" applyFont="1" applyBorder="1" applyAlignment="1">
      <alignment horizontal="left" vertical="center" wrapText="1"/>
    </xf>
    <xf numFmtId="38" fontId="5" fillId="0" borderId="28" xfId="0" applyNumberFormat="1" applyFont="1" applyBorder="1" applyAlignment="1">
      <alignment horizontal="center" vertical="center"/>
    </xf>
    <xf numFmtId="38" fontId="5" fillId="0" borderId="24" xfId="0" applyNumberFormat="1" applyFont="1" applyBorder="1" applyAlignment="1">
      <alignment horizontal="center" vertical="center"/>
    </xf>
    <xf numFmtId="0" fontId="5" fillId="0" borderId="0" xfId="0" applyFont="1" applyBorder="1" applyAlignment="1">
      <alignment horizontal="left" vertical="center" wrapText="1"/>
    </xf>
  </cellXfs>
  <cellStyles count="8">
    <cellStyle name="ハイパーリンク" xfId="2" builtinId="8"/>
    <cellStyle name="ハイパーリンク 2" xfId="4" xr:uid="{00000000-0005-0000-0000-000001000000}"/>
    <cellStyle name="桁区切り" xfId="1" builtinId="6"/>
    <cellStyle name="桁区切り 2" xfId="6" xr:uid="{00000000-0005-0000-0000-000003000000}"/>
    <cellStyle name="標準" xfId="0" builtinId="0"/>
    <cellStyle name="標準 2" xfId="3" xr:uid="{00000000-0005-0000-0000-000005000000}"/>
    <cellStyle name="標準 3" xfId="5" xr:uid="{00000000-0005-0000-0000-000006000000}"/>
    <cellStyle name="標準_15-1様式⑩社会保険料" xfId="7" xr:uid="{00000000-0005-0000-0000-000007000000}"/>
  </cellStyles>
  <dxfs count="0"/>
  <tableStyles count="0" defaultTableStyle="TableStyleMedium2" defaultPivotStyle="PivotStyleLight16"/>
  <colors>
    <mruColors>
      <color rgb="FFFFFFCC"/>
      <color rgb="FFF2F2F2"/>
      <color rgb="FFEAF0F6"/>
      <color rgb="FFF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1076324</xdr:colOff>
      <xdr:row>30</xdr:row>
      <xdr:rowOff>180975</xdr:rowOff>
    </xdr:from>
    <xdr:to>
      <xdr:col>5</xdr:col>
      <xdr:colOff>891539</xdr:colOff>
      <xdr:row>33</xdr:row>
      <xdr:rowOff>38100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426844" y="5774055"/>
          <a:ext cx="2733675" cy="428625"/>
        </a:xfrm>
        <a:prstGeom prst="wedgeRectCallout">
          <a:avLst>
            <a:gd name="adj1" fmla="val -9956"/>
            <a:gd name="adj2" fmla="val -12590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一般管理費を計上する場合は、％を入力。</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（仮で</a:t>
          </a:r>
          <a:r>
            <a:rPr kumimoji="1" lang="en-US" altLang="ja-JP" sz="1100">
              <a:solidFill>
                <a:schemeClr val="tx1"/>
              </a:solidFill>
              <a:latin typeface="+mn-ea"/>
              <a:ea typeface="+mn-ea"/>
            </a:rPr>
            <a:t>10</a:t>
          </a:r>
          <a:r>
            <a:rPr kumimoji="1" lang="ja-JP" altLang="en-US" sz="1100">
              <a:solidFill>
                <a:schemeClr val="tx1"/>
              </a:solidFill>
              <a:latin typeface="+mn-ea"/>
              <a:ea typeface="+mn-ea"/>
            </a:rPr>
            <a:t>％を入力してあります）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A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A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A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A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781050</xdr:colOff>
      <xdr:row>9</xdr:row>
      <xdr:rowOff>9525</xdr:rowOff>
    </xdr:from>
    <xdr:to>
      <xdr:col>0</xdr:col>
      <xdr:colOff>942975</xdr:colOff>
      <xdr:row>9</xdr:row>
      <xdr:rowOff>161925</xdr:rowOff>
    </xdr:to>
    <xdr:sp macro="" textlink="">
      <xdr:nvSpPr>
        <xdr:cNvPr id="7" name="下矢印 1">
          <a:extLst>
            <a:ext uri="{FF2B5EF4-FFF2-40B4-BE49-F238E27FC236}">
              <a16:creationId xmlns:a16="http://schemas.microsoft.com/office/drawing/2014/main" id="{CBABAC78-366A-4164-8589-D9EAD7AFBC8C}"/>
            </a:ext>
          </a:extLst>
        </xdr:cNvPr>
        <xdr:cNvSpPr/>
      </xdr:nvSpPr>
      <xdr:spPr>
        <a:xfrm>
          <a:off x="781050" y="1644650"/>
          <a:ext cx="158750"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307041</xdr:colOff>
      <xdr:row>9</xdr:row>
      <xdr:rowOff>9525</xdr:rowOff>
    </xdr:from>
    <xdr:to>
      <xdr:col>5</xdr:col>
      <xdr:colOff>468966</xdr:colOff>
      <xdr:row>10</xdr:row>
      <xdr:rowOff>5043</xdr:rowOff>
    </xdr:to>
    <xdr:sp macro="" textlink="">
      <xdr:nvSpPr>
        <xdr:cNvPr id="8" name="下矢印 3">
          <a:extLst>
            <a:ext uri="{FF2B5EF4-FFF2-40B4-BE49-F238E27FC236}">
              <a16:creationId xmlns:a16="http://schemas.microsoft.com/office/drawing/2014/main" id="{746737FE-F89D-48E2-90BF-5C655C2FF4F4}"/>
            </a:ext>
          </a:extLst>
        </xdr:cNvPr>
        <xdr:cNvSpPr/>
      </xdr:nvSpPr>
      <xdr:spPr>
        <a:xfrm>
          <a:off x="6736416" y="1644650"/>
          <a:ext cx="158750" cy="16379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476250</xdr:colOff>
      <xdr:row>9</xdr:row>
      <xdr:rowOff>9525</xdr:rowOff>
    </xdr:from>
    <xdr:to>
      <xdr:col>7</xdr:col>
      <xdr:colOff>638175</xdr:colOff>
      <xdr:row>10</xdr:row>
      <xdr:rowOff>5043</xdr:rowOff>
    </xdr:to>
    <xdr:sp macro="" textlink="">
      <xdr:nvSpPr>
        <xdr:cNvPr id="9" name="下矢印 4">
          <a:extLst>
            <a:ext uri="{FF2B5EF4-FFF2-40B4-BE49-F238E27FC236}">
              <a16:creationId xmlns:a16="http://schemas.microsoft.com/office/drawing/2014/main" id="{DDEF6233-41FB-48D1-A969-87D46B0CA362}"/>
            </a:ext>
          </a:extLst>
        </xdr:cNvPr>
        <xdr:cNvSpPr/>
      </xdr:nvSpPr>
      <xdr:spPr>
        <a:xfrm>
          <a:off x="8610600" y="1644650"/>
          <a:ext cx="158750" cy="16379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307041</xdr:colOff>
      <xdr:row>9</xdr:row>
      <xdr:rowOff>9525</xdr:rowOff>
    </xdr:from>
    <xdr:to>
      <xdr:col>8</xdr:col>
      <xdr:colOff>468966</xdr:colOff>
      <xdr:row>10</xdr:row>
      <xdr:rowOff>5043</xdr:rowOff>
    </xdr:to>
    <xdr:sp macro="" textlink="">
      <xdr:nvSpPr>
        <xdr:cNvPr id="10" name="下矢印 5">
          <a:extLst>
            <a:ext uri="{FF2B5EF4-FFF2-40B4-BE49-F238E27FC236}">
              <a16:creationId xmlns:a16="http://schemas.microsoft.com/office/drawing/2014/main" id="{DE8817A9-E11B-461D-BD83-ABAF833ED3C4}"/>
            </a:ext>
          </a:extLst>
        </xdr:cNvPr>
        <xdr:cNvSpPr/>
      </xdr:nvSpPr>
      <xdr:spPr>
        <a:xfrm>
          <a:off x="9632016" y="1644650"/>
          <a:ext cx="158750" cy="16379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1128436</xdr:colOff>
      <xdr:row>6</xdr:row>
      <xdr:rowOff>9525</xdr:rowOff>
    </xdr:from>
    <xdr:to>
      <xdr:col>0</xdr:col>
      <xdr:colOff>1290361</xdr:colOff>
      <xdr:row>7</xdr:row>
      <xdr:rowOff>5043</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1128436"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512667</xdr:colOff>
      <xdr:row>6</xdr:row>
      <xdr:rowOff>9525</xdr:rowOff>
    </xdr:from>
    <xdr:to>
      <xdr:col>6</xdr:col>
      <xdr:colOff>674592</xdr:colOff>
      <xdr:row>7</xdr:row>
      <xdr:rowOff>5043</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89327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307041</xdr:colOff>
      <xdr:row>6</xdr:row>
      <xdr:rowOff>9525</xdr:rowOff>
    </xdr:from>
    <xdr:to>
      <xdr:col>4</xdr:col>
      <xdr:colOff>468966</xdr:colOff>
      <xdr:row>7</xdr:row>
      <xdr:rowOff>5043</xdr:rowOff>
    </xdr:to>
    <xdr:sp macro="" textlink="">
      <xdr:nvSpPr>
        <xdr:cNvPr id="17" name="下矢印 16">
          <a:extLst>
            <a:ext uri="{FF2B5EF4-FFF2-40B4-BE49-F238E27FC236}">
              <a16:creationId xmlns:a16="http://schemas.microsoft.com/office/drawing/2014/main" id="{00000000-0008-0000-0100-000011000000}"/>
            </a:ext>
          </a:extLst>
        </xdr:cNvPr>
        <xdr:cNvSpPr/>
      </xdr:nvSpPr>
      <xdr:spPr>
        <a:xfrm>
          <a:off x="7526991"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307041</xdr:colOff>
      <xdr:row>6</xdr:row>
      <xdr:rowOff>9525</xdr:rowOff>
    </xdr:from>
    <xdr:to>
      <xdr:col>7</xdr:col>
      <xdr:colOff>468966</xdr:colOff>
      <xdr:row>7</xdr:row>
      <xdr:rowOff>5043</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6806453"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307041</xdr:colOff>
      <xdr:row>6</xdr:row>
      <xdr:rowOff>9525</xdr:rowOff>
    </xdr:from>
    <xdr:to>
      <xdr:col>4</xdr:col>
      <xdr:colOff>468966</xdr:colOff>
      <xdr:row>7</xdr:row>
      <xdr:rowOff>5043</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6793566" y="155257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245967</xdr:colOff>
      <xdr:row>6</xdr:row>
      <xdr:rowOff>9525</xdr:rowOff>
    </xdr:from>
    <xdr:to>
      <xdr:col>5</xdr:col>
      <xdr:colOff>407892</xdr:colOff>
      <xdr:row>6</xdr:row>
      <xdr:rowOff>174172</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102499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512667</xdr:colOff>
      <xdr:row>6</xdr:row>
      <xdr:rowOff>9525</xdr:rowOff>
    </xdr:from>
    <xdr:to>
      <xdr:col>4</xdr:col>
      <xdr:colOff>674592</xdr:colOff>
      <xdr:row>6</xdr:row>
      <xdr:rowOff>174172</xdr:rowOff>
    </xdr:to>
    <xdr:sp macro="" textlink="">
      <xdr:nvSpPr>
        <xdr:cNvPr id="3" name="下矢印 2">
          <a:extLst>
            <a:ext uri="{FF2B5EF4-FFF2-40B4-BE49-F238E27FC236}">
              <a16:creationId xmlns:a16="http://schemas.microsoft.com/office/drawing/2014/main" id="{00000000-0008-0000-0400-000003000000}"/>
            </a:ext>
          </a:extLst>
        </xdr:cNvPr>
        <xdr:cNvSpPr/>
      </xdr:nvSpPr>
      <xdr:spPr>
        <a:xfrm>
          <a:off x="90307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512667</xdr:colOff>
      <xdr:row>6</xdr:row>
      <xdr:rowOff>9525</xdr:rowOff>
    </xdr:from>
    <xdr:to>
      <xdr:col>3</xdr:col>
      <xdr:colOff>674592</xdr:colOff>
      <xdr:row>6</xdr:row>
      <xdr:rowOff>174172</xdr:rowOff>
    </xdr:to>
    <xdr:sp macro="" textlink="">
      <xdr:nvSpPr>
        <xdr:cNvPr id="4" name="下矢印 2">
          <a:extLst>
            <a:ext uri="{FF2B5EF4-FFF2-40B4-BE49-F238E27FC236}">
              <a16:creationId xmlns:a16="http://schemas.microsoft.com/office/drawing/2014/main" id="{00000000-0008-0000-0400-000004000000}"/>
            </a:ext>
          </a:extLst>
        </xdr:cNvPr>
        <xdr:cNvSpPr/>
      </xdr:nvSpPr>
      <xdr:spPr>
        <a:xfrm>
          <a:off x="9028017" y="1485900"/>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454482</xdr:colOff>
      <xdr:row>6</xdr:row>
      <xdr:rowOff>9525</xdr:rowOff>
    </xdr:from>
    <xdr:to>
      <xdr:col>3</xdr:col>
      <xdr:colOff>616407</xdr:colOff>
      <xdr:row>6</xdr:row>
      <xdr:rowOff>161925</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1826082" y="1343025"/>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245967</xdr:colOff>
      <xdr:row>6</xdr:row>
      <xdr:rowOff>9525</xdr:rowOff>
    </xdr:from>
    <xdr:to>
      <xdr:col>16</xdr:col>
      <xdr:colOff>407892</xdr:colOff>
      <xdr:row>7</xdr:row>
      <xdr:rowOff>5043</xdr:rowOff>
    </xdr:to>
    <xdr:sp macro="" textlink="">
      <xdr:nvSpPr>
        <xdr:cNvPr id="3" name="下矢印 2">
          <a:extLst>
            <a:ext uri="{FF2B5EF4-FFF2-40B4-BE49-F238E27FC236}">
              <a16:creationId xmlns:a16="http://schemas.microsoft.com/office/drawing/2014/main" id="{00000000-0008-0000-0500-000003000000}"/>
            </a:ext>
          </a:extLst>
        </xdr:cNvPr>
        <xdr:cNvSpPr/>
      </xdr:nvSpPr>
      <xdr:spPr>
        <a:xfrm>
          <a:off x="98471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310959</xdr:colOff>
      <xdr:row>6</xdr:row>
      <xdr:rowOff>9525</xdr:rowOff>
    </xdr:from>
    <xdr:to>
      <xdr:col>15</xdr:col>
      <xdr:colOff>472884</xdr:colOff>
      <xdr:row>7</xdr:row>
      <xdr:rowOff>5043</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12458135" y="1499907"/>
          <a:ext cx="161925" cy="16360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134472</xdr:colOff>
      <xdr:row>6</xdr:row>
      <xdr:rowOff>9525</xdr:rowOff>
    </xdr:from>
    <xdr:to>
      <xdr:col>12</xdr:col>
      <xdr:colOff>296397</xdr:colOff>
      <xdr:row>7</xdr:row>
      <xdr:rowOff>0</xdr:rowOff>
    </xdr:to>
    <xdr:sp macro="" textlink="">
      <xdr:nvSpPr>
        <xdr:cNvPr id="9" name="下矢印 8">
          <a:extLst>
            <a:ext uri="{FF2B5EF4-FFF2-40B4-BE49-F238E27FC236}">
              <a16:creationId xmlns:a16="http://schemas.microsoft.com/office/drawing/2014/main" id="{00000000-0008-0000-0500-000009000000}"/>
            </a:ext>
          </a:extLst>
        </xdr:cNvPr>
        <xdr:cNvSpPr/>
      </xdr:nvSpPr>
      <xdr:spPr>
        <a:xfrm>
          <a:off x="10645590" y="1925731"/>
          <a:ext cx="161925" cy="15856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504264</xdr:colOff>
      <xdr:row>6</xdr:row>
      <xdr:rowOff>0</xdr:rowOff>
    </xdr:from>
    <xdr:to>
      <xdr:col>4</xdr:col>
      <xdr:colOff>666189</xdr:colOff>
      <xdr:row>6</xdr:row>
      <xdr:rowOff>152400</xdr:rowOff>
    </xdr:to>
    <xdr:sp macro="" textlink="">
      <xdr:nvSpPr>
        <xdr:cNvPr id="10" name="下矢印 9">
          <a:extLst>
            <a:ext uri="{FF2B5EF4-FFF2-40B4-BE49-F238E27FC236}">
              <a16:creationId xmlns:a16="http://schemas.microsoft.com/office/drawing/2014/main" id="{00000000-0008-0000-0500-00000A000000}"/>
            </a:ext>
          </a:extLst>
        </xdr:cNvPr>
        <xdr:cNvSpPr/>
      </xdr:nvSpPr>
      <xdr:spPr>
        <a:xfrm>
          <a:off x="3518646" y="1490382"/>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1322295</xdr:colOff>
      <xdr:row>6</xdr:row>
      <xdr:rowOff>0</xdr:rowOff>
    </xdr:from>
    <xdr:to>
      <xdr:col>5</xdr:col>
      <xdr:colOff>1484220</xdr:colOff>
      <xdr:row>6</xdr:row>
      <xdr:rowOff>152400</xdr:rowOff>
    </xdr:to>
    <xdr:sp macro="" textlink="">
      <xdr:nvSpPr>
        <xdr:cNvPr id="11" name="下矢印 10">
          <a:extLst>
            <a:ext uri="{FF2B5EF4-FFF2-40B4-BE49-F238E27FC236}">
              <a16:creationId xmlns:a16="http://schemas.microsoft.com/office/drawing/2014/main" id="{00000000-0008-0000-0500-00000B000000}"/>
            </a:ext>
          </a:extLst>
        </xdr:cNvPr>
        <xdr:cNvSpPr/>
      </xdr:nvSpPr>
      <xdr:spPr>
        <a:xfrm>
          <a:off x="6185648" y="1624853"/>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5" name="下矢印 4">
          <a:extLst>
            <a:ext uri="{FF2B5EF4-FFF2-40B4-BE49-F238E27FC236}">
              <a16:creationId xmlns:a16="http://schemas.microsoft.com/office/drawing/2014/main" id="{00000000-0008-0000-0600-000005000000}"/>
            </a:ext>
          </a:extLst>
        </xdr:cNvPr>
        <xdr:cNvSpPr/>
      </xdr:nvSpPr>
      <xdr:spPr>
        <a:xfrm>
          <a:off x="98471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8" name="下矢印 7">
          <a:extLst>
            <a:ext uri="{FF2B5EF4-FFF2-40B4-BE49-F238E27FC236}">
              <a16:creationId xmlns:a16="http://schemas.microsoft.com/office/drawing/2014/main" id="{00000000-0008-0000-0600-000008000000}"/>
            </a:ext>
          </a:extLst>
        </xdr:cNvPr>
        <xdr:cNvSpPr/>
      </xdr:nvSpPr>
      <xdr:spPr>
        <a:xfrm>
          <a:off x="7865967" y="130492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0" name="下矢印 9">
          <a:extLst>
            <a:ext uri="{FF2B5EF4-FFF2-40B4-BE49-F238E27FC236}">
              <a16:creationId xmlns:a16="http://schemas.microsoft.com/office/drawing/2014/main" id="{00000000-0008-0000-0600-00000A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8" name="下矢印 7">
          <a:extLst>
            <a:ext uri="{FF2B5EF4-FFF2-40B4-BE49-F238E27FC236}">
              <a16:creationId xmlns:a16="http://schemas.microsoft.com/office/drawing/2014/main" id="{00000000-0008-0000-0700-000008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1" name="下矢印 10">
          <a:extLst>
            <a:ext uri="{FF2B5EF4-FFF2-40B4-BE49-F238E27FC236}">
              <a16:creationId xmlns:a16="http://schemas.microsoft.com/office/drawing/2014/main" id="{00000000-0008-0000-0700-00000B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12" name="下矢印 11">
          <a:extLst>
            <a:ext uri="{FF2B5EF4-FFF2-40B4-BE49-F238E27FC236}">
              <a16:creationId xmlns:a16="http://schemas.microsoft.com/office/drawing/2014/main" id="{00000000-0008-0000-0700-00000C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800-000002000000}"/>
            </a:ext>
          </a:extLst>
        </xdr:cNvPr>
        <xdr:cNvSpPr/>
      </xdr:nvSpPr>
      <xdr:spPr>
        <a:xfrm>
          <a:off x="10332942"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8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8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8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9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9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9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L44"/>
  <sheetViews>
    <sheetView showGridLines="0" tabSelected="1" view="pageBreakPreview" zoomScaleNormal="100" zoomScaleSheetLayoutView="100" workbookViewId="0">
      <selection activeCell="F20" sqref="F20"/>
    </sheetView>
  </sheetViews>
  <sheetFormatPr defaultColWidth="9" defaultRowHeight="15" x14ac:dyDescent="0.2"/>
  <cols>
    <col min="1" max="1" width="0.90625" style="158" customWidth="1"/>
    <col min="2" max="3" width="2.08984375" style="158" customWidth="1"/>
    <col min="4" max="4" width="19.08984375" style="158" customWidth="1"/>
    <col min="5" max="5" width="23.453125" style="158" customWidth="1"/>
    <col min="6" max="6" width="13.08984375" style="158" customWidth="1"/>
    <col min="7" max="7" width="4.81640625" style="158" customWidth="1"/>
    <col min="8" max="8" width="1.90625" style="158" customWidth="1"/>
    <col min="9" max="9" width="13.08984375" style="158" customWidth="1"/>
    <col min="10" max="10" width="4.81640625" style="158" customWidth="1"/>
    <col min="11" max="11" width="27.81640625" style="158" customWidth="1"/>
    <col min="12" max="12" width="11.36328125" style="245" customWidth="1"/>
    <col min="13" max="16384" width="9" style="158"/>
  </cols>
  <sheetData>
    <row r="1" spans="1:12" ht="24.5" x14ac:dyDescent="0.2">
      <c r="B1" s="356" t="s">
        <v>158</v>
      </c>
    </row>
    <row r="3" spans="1:12" ht="16" x14ac:dyDescent="0.35">
      <c r="A3" s="273" t="s">
        <v>174</v>
      </c>
      <c r="B3" s="357"/>
      <c r="K3" s="247"/>
    </row>
    <row r="4" spans="1:12" ht="16" x14ac:dyDescent="0.35">
      <c r="A4" s="244" t="s">
        <v>88</v>
      </c>
      <c r="B4" s="244"/>
    </row>
    <row r="5" spans="1:12" ht="7.5" customHeight="1" x14ac:dyDescent="0.2">
      <c r="L5" s="246"/>
    </row>
    <row r="6" spans="1:12" x14ac:dyDescent="0.2">
      <c r="B6" s="247" t="s">
        <v>71</v>
      </c>
      <c r="C6" s="158" t="s">
        <v>89</v>
      </c>
      <c r="L6" s="246"/>
    </row>
    <row r="7" spans="1:12" x14ac:dyDescent="0.2">
      <c r="C7" s="247" t="s">
        <v>72</v>
      </c>
      <c r="D7" s="158" t="s">
        <v>90</v>
      </c>
      <c r="L7" s="246"/>
    </row>
    <row r="8" spans="1:12" x14ac:dyDescent="0.2">
      <c r="C8" s="158" t="s">
        <v>92</v>
      </c>
      <c r="L8" s="246"/>
    </row>
    <row r="9" spans="1:12" x14ac:dyDescent="0.2">
      <c r="C9" s="275" t="s">
        <v>95</v>
      </c>
      <c r="D9" s="158" t="s">
        <v>94</v>
      </c>
      <c r="L9" s="246"/>
    </row>
    <row r="10" spans="1:12" x14ac:dyDescent="0.2">
      <c r="C10" s="247"/>
      <c r="D10" s="274" t="s">
        <v>169</v>
      </c>
      <c r="L10" s="246"/>
    </row>
    <row r="11" spans="1:12" x14ac:dyDescent="0.2">
      <c r="C11" s="275"/>
      <c r="D11" s="274" t="s">
        <v>96</v>
      </c>
      <c r="L11" s="246"/>
    </row>
    <row r="12" spans="1:12" x14ac:dyDescent="0.2">
      <c r="C12" s="247"/>
      <c r="D12" s="274"/>
      <c r="L12" s="246"/>
    </row>
    <row r="13" spans="1:12" x14ac:dyDescent="0.2">
      <c r="C13" s="275" t="s">
        <v>95</v>
      </c>
      <c r="D13" s="158" t="s">
        <v>190</v>
      </c>
      <c r="L13" s="246"/>
    </row>
    <row r="14" spans="1:12" x14ac:dyDescent="0.2">
      <c r="C14" s="247"/>
      <c r="D14" s="274" t="s">
        <v>93</v>
      </c>
      <c r="L14" s="246"/>
    </row>
    <row r="15" spans="1:12" x14ac:dyDescent="0.2">
      <c r="B15" s="247"/>
      <c r="C15" s="247"/>
      <c r="D15" s="157"/>
      <c r="E15" s="157"/>
      <c r="F15" s="157"/>
      <c r="G15" s="157"/>
      <c r="H15" s="157"/>
      <c r="I15" s="157"/>
      <c r="J15" s="157"/>
      <c r="L15" s="246"/>
    </row>
    <row r="16" spans="1:12" x14ac:dyDescent="0.2">
      <c r="B16" s="247" t="s">
        <v>71</v>
      </c>
      <c r="C16" s="158" t="s">
        <v>73</v>
      </c>
      <c r="L16" s="246"/>
    </row>
    <row r="17" spans="2:12" x14ac:dyDescent="0.2">
      <c r="C17" s="247"/>
      <c r="D17" s="250"/>
      <c r="E17" s="250" t="s">
        <v>98</v>
      </c>
      <c r="F17" s="444" t="s">
        <v>188</v>
      </c>
      <c r="G17" s="251"/>
      <c r="L17" s="246"/>
    </row>
    <row r="18" spans="2:12" x14ac:dyDescent="0.2">
      <c r="C18" s="247"/>
      <c r="D18" s="445" t="s">
        <v>97</v>
      </c>
      <c r="E18" s="442" t="s">
        <v>187</v>
      </c>
      <c r="F18" s="254">
        <f>設備備品費!G28</f>
        <v>0</v>
      </c>
      <c r="G18" s="255" t="s">
        <v>74</v>
      </c>
      <c r="L18" s="246"/>
    </row>
    <row r="19" spans="2:12" x14ac:dyDescent="0.2">
      <c r="C19" s="247"/>
      <c r="D19" s="256"/>
      <c r="E19" s="443" t="s">
        <v>75</v>
      </c>
      <c r="F19" s="446">
        <f>消耗品費!F24</f>
        <v>0</v>
      </c>
      <c r="G19" s="447" t="s">
        <v>189</v>
      </c>
      <c r="L19" s="246"/>
    </row>
    <row r="20" spans="2:12" x14ac:dyDescent="0.2">
      <c r="C20" s="247"/>
      <c r="D20" s="252" t="s">
        <v>99</v>
      </c>
      <c r="E20" s="276" t="s">
        <v>76</v>
      </c>
      <c r="F20" s="277">
        <f>人件費!W20+'人件費（社会保険料事業主負担分）'!AE45</f>
        <v>0</v>
      </c>
      <c r="G20" s="278" t="s">
        <v>74</v>
      </c>
      <c r="H20" s="259"/>
      <c r="L20" s="246"/>
    </row>
    <row r="21" spans="2:12" x14ac:dyDescent="0.2">
      <c r="C21" s="247"/>
      <c r="D21" s="256"/>
      <c r="E21" s="260" t="s">
        <v>77</v>
      </c>
      <c r="F21" s="257">
        <f>謝金!D22</f>
        <v>0</v>
      </c>
      <c r="G21" s="258" t="s">
        <v>74</v>
      </c>
      <c r="L21" s="246"/>
    </row>
    <row r="22" spans="2:12" x14ac:dyDescent="0.2">
      <c r="C22" s="247"/>
      <c r="D22" s="261" t="s">
        <v>78</v>
      </c>
      <c r="E22" s="261" t="s">
        <v>78</v>
      </c>
      <c r="F22" s="262">
        <f>旅費!O20</f>
        <v>0</v>
      </c>
      <c r="G22" s="251" t="s">
        <v>74</v>
      </c>
      <c r="L22" s="246"/>
    </row>
    <row r="23" spans="2:12" x14ac:dyDescent="0.2">
      <c r="C23" s="247"/>
      <c r="D23" s="252" t="s">
        <v>79</v>
      </c>
      <c r="E23" s="253" t="s">
        <v>80</v>
      </c>
      <c r="F23" s="254">
        <f>外注費!F17</f>
        <v>0</v>
      </c>
      <c r="G23" s="255" t="s">
        <v>74</v>
      </c>
      <c r="L23" s="246"/>
    </row>
    <row r="24" spans="2:12" x14ac:dyDescent="0.2">
      <c r="C24" s="247"/>
      <c r="D24" s="263"/>
      <c r="E24" s="264" t="s">
        <v>81</v>
      </c>
      <c r="F24" s="265">
        <f>印刷製本費!F17</f>
        <v>0</v>
      </c>
      <c r="G24" s="266" t="s">
        <v>74</v>
      </c>
      <c r="L24" s="246"/>
    </row>
    <row r="25" spans="2:12" x14ac:dyDescent="0.2">
      <c r="C25" s="247"/>
      <c r="D25" s="263"/>
      <c r="E25" s="264" t="s">
        <v>82</v>
      </c>
      <c r="F25" s="265">
        <f>会議費!F17</f>
        <v>0</v>
      </c>
      <c r="G25" s="266" t="s">
        <v>74</v>
      </c>
      <c r="L25" s="246"/>
    </row>
    <row r="26" spans="2:12" x14ac:dyDescent="0.2">
      <c r="C26" s="247"/>
      <c r="D26" s="263"/>
      <c r="E26" s="264" t="s">
        <v>83</v>
      </c>
      <c r="F26" s="265">
        <f>通信運搬費!F17</f>
        <v>0</v>
      </c>
      <c r="G26" s="266" t="s">
        <v>74</v>
      </c>
      <c r="L26" s="246"/>
    </row>
    <row r="27" spans="2:12" x14ac:dyDescent="0.2">
      <c r="C27" s="247"/>
      <c r="D27" s="256"/>
      <c r="E27" s="360" t="s">
        <v>84</v>
      </c>
      <c r="F27" s="257">
        <f>'その他（諸経費）'!F17</f>
        <v>0</v>
      </c>
      <c r="G27" s="258" t="s">
        <v>74</v>
      </c>
      <c r="L27" s="246"/>
    </row>
    <row r="28" spans="2:12" x14ac:dyDescent="0.2">
      <c r="C28" s="247"/>
      <c r="D28" s="250" t="s">
        <v>171</v>
      </c>
      <c r="E28" s="250"/>
      <c r="F28" s="262">
        <f>SUM(F18:F27)</f>
        <v>0</v>
      </c>
      <c r="G28" s="251" t="s">
        <v>172</v>
      </c>
      <c r="L28" s="246"/>
    </row>
    <row r="29" spans="2:12" ht="15.5" thickBot="1" x14ac:dyDescent="0.25">
      <c r="C29" s="247"/>
      <c r="D29" s="367" t="s">
        <v>173</v>
      </c>
      <c r="E29" s="368">
        <v>0.1</v>
      </c>
      <c r="F29" s="361">
        <f>ROUNDDOWN(F28*E29,0)</f>
        <v>0</v>
      </c>
      <c r="G29" s="362" t="s">
        <v>172</v>
      </c>
      <c r="L29" s="246"/>
    </row>
    <row r="30" spans="2:12" ht="15.5" thickTop="1" x14ac:dyDescent="0.2">
      <c r="C30" s="247"/>
      <c r="D30" s="363" t="s">
        <v>85</v>
      </c>
      <c r="E30" s="364"/>
      <c r="F30" s="365">
        <f>F28+F29</f>
        <v>0</v>
      </c>
      <c r="G30" s="366" t="s">
        <v>74</v>
      </c>
      <c r="L30" s="246"/>
    </row>
    <row r="31" spans="2:12" x14ac:dyDescent="0.2">
      <c r="C31" s="247"/>
      <c r="L31" s="246"/>
    </row>
    <row r="32" spans="2:12" x14ac:dyDescent="0.2">
      <c r="B32" s="247"/>
      <c r="L32" s="246"/>
    </row>
    <row r="33" spans="2:12" x14ac:dyDescent="0.2">
      <c r="C33" s="247"/>
      <c r="D33" s="248"/>
      <c r="L33" s="246"/>
    </row>
    <row r="34" spans="2:12" x14ac:dyDescent="0.2">
      <c r="C34" s="247"/>
      <c r="D34" s="248"/>
      <c r="L34" s="246"/>
    </row>
    <row r="35" spans="2:12" x14ac:dyDescent="0.2">
      <c r="C35" s="247"/>
      <c r="D35" s="248"/>
      <c r="L35" s="246"/>
    </row>
    <row r="36" spans="2:12" x14ac:dyDescent="0.2">
      <c r="C36" s="247"/>
      <c r="D36" s="157"/>
      <c r="L36" s="246"/>
    </row>
    <row r="37" spans="2:12" x14ac:dyDescent="0.2">
      <c r="C37" s="247"/>
      <c r="D37" s="248"/>
      <c r="L37" s="246"/>
    </row>
    <row r="38" spans="2:12" x14ac:dyDescent="0.2">
      <c r="C38" s="247"/>
      <c r="D38" s="248"/>
      <c r="L38" s="246"/>
    </row>
    <row r="39" spans="2:12" x14ac:dyDescent="0.2">
      <c r="C39" s="247"/>
      <c r="D39" s="248"/>
      <c r="L39" s="246"/>
    </row>
    <row r="40" spans="2:12" x14ac:dyDescent="0.2">
      <c r="C40" s="247"/>
      <c r="D40" s="248"/>
      <c r="L40" s="246"/>
    </row>
    <row r="41" spans="2:12" x14ac:dyDescent="0.2">
      <c r="B41" s="247"/>
      <c r="C41" s="247"/>
      <c r="D41" s="157"/>
      <c r="E41" s="157"/>
      <c r="F41" s="157"/>
      <c r="G41" s="157"/>
      <c r="H41" s="157"/>
      <c r="I41" s="157"/>
      <c r="J41" s="157"/>
      <c r="L41" s="246"/>
    </row>
    <row r="42" spans="2:12" x14ac:dyDescent="0.2">
      <c r="G42" s="157"/>
      <c r="H42" s="157"/>
      <c r="I42" s="157"/>
      <c r="J42" s="157"/>
      <c r="K42" s="157"/>
      <c r="L42" s="246"/>
    </row>
    <row r="43" spans="2:12" x14ac:dyDescent="0.2">
      <c r="L43" s="246"/>
    </row>
    <row r="44" spans="2:12" x14ac:dyDescent="0.2">
      <c r="L44" s="246"/>
    </row>
  </sheetData>
  <phoneticPr fontId="3"/>
  <pageMargins left="0.51181102362204722" right="0.51181102362204722" top="0.74803149606299213" bottom="0.55118110236220474" header="0.31496062992125984" footer="0.31496062992125984"/>
  <pageSetup paperSize="9" scale="8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2" width="25.6328125" style="62" customWidth="1"/>
    <col min="3" max="3" width="8.453125" style="62" customWidth="1"/>
    <col min="4" max="4" width="8.81640625" style="62" bestFit="1" customWidth="1"/>
    <col min="5" max="5" width="10.08984375" style="12" customWidth="1"/>
    <col min="6" max="6" width="12.6328125" style="12" customWidth="1"/>
    <col min="7" max="7" width="39.81640625" style="62" customWidth="1"/>
    <col min="8" max="249" width="9" style="62"/>
    <col min="250" max="252" width="25.6328125" style="62" customWidth="1"/>
    <col min="253" max="253" width="8.453125" style="62" customWidth="1"/>
    <col min="254" max="254" width="8.81640625" style="62" bestFit="1" customWidth="1"/>
    <col min="255" max="255" width="10.08984375" style="62" customWidth="1"/>
    <col min="256" max="256" width="12.6328125" style="62" customWidth="1"/>
    <col min="257" max="257" width="17.08984375" style="62" customWidth="1"/>
    <col min="258" max="258" width="8.08984375" style="62" bestFit="1" customWidth="1"/>
    <col min="259" max="505" width="9" style="62"/>
    <col min="506" max="508" width="25.6328125" style="62" customWidth="1"/>
    <col min="509" max="509" width="8.453125" style="62" customWidth="1"/>
    <col min="510" max="510" width="8.81640625" style="62" bestFit="1" customWidth="1"/>
    <col min="511" max="511" width="10.08984375" style="62" customWidth="1"/>
    <col min="512" max="512" width="12.6328125" style="62" customWidth="1"/>
    <col min="513" max="513" width="17.08984375" style="62" customWidth="1"/>
    <col min="514" max="514" width="8.08984375" style="62" bestFit="1" customWidth="1"/>
    <col min="515" max="761" width="9" style="62"/>
    <col min="762" max="764" width="25.6328125" style="62" customWidth="1"/>
    <col min="765" max="765" width="8.453125" style="62" customWidth="1"/>
    <col min="766" max="766" width="8.81640625" style="62" bestFit="1" customWidth="1"/>
    <col min="767" max="767" width="10.08984375" style="62" customWidth="1"/>
    <col min="768" max="768" width="12.6328125" style="62" customWidth="1"/>
    <col min="769" max="769" width="17.08984375" style="62" customWidth="1"/>
    <col min="770" max="770" width="8.08984375" style="62" bestFit="1" customWidth="1"/>
    <col min="771" max="1017" width="9" style="62"/>
    <col min="1018" max="1020" width="25.6328125" style="62" customWidth="1"/>
    <col min="1021" max="1021" width="8.453125" style="62" customWidth="1"/>
    <col min="1022" max="1022" width="8.81640625" style="62" bestFit="1" customWidth="1"/>
    <col min="1023" max="1023" width="10.08984375" style="62" customWidth="1"/>
    <col min="1024" max="1024" width="12.6328125" style="62" customWidth="1"/>
    <col min="1025" max="1025" width="17.08984375" style="62" customWidth="1"/>
    <col min="1026" max="1026" width="8.08984375" style="62" bestFit="1" customWidth="1"/>
    <col min="1027" max="1273" width="9" style="62"/>
    <col min="1274" max="1276" width="25.6328125" style="62" customWidth="1"/>
    <col min="1277" max="1277" width="8.453125" style="62" customWidth="1"/>
    <col min="1278" max="1278" width="8.81640625" style="62" bestFit="1" customWidth="1"/>
    <col min="1279" max="1279" width="10.08984375" style="62" customWidth="1"/>
    <col min="1280" max="1280" width="12.6328125" style="62" customWidth="1"/>
    <col min="1281" max="1281" width="17.08984375" style="62" customWidth="1"/>
    <col min="1282" max="1282" width="8.08984375" style="62" bestFit="1" customWidth="1"/>
    <col min="1283" max="1529" width="9" style="62"/>
    <col min="1530" max="1532" width="25.6328125" style="62" customWidth="1"/>
    <col min="1533" max="1533" width="8.453125" style="62" customWidth="1"/>
    <col min="1534" max="1534" width="8.81640625" style="62" bestFit="1" customWidth="1"/>
    <col min="1535" max="1535" width="10.08984375" style="62" customWidth="1"/>
    <col min="1536" max="1536" width="12.6328125" style="62" customWidth="1"/>
    <col min="1537" max="1537" width="17.08984375" style="62" customWidth="1"/>
    <col min="1538" max="1538" width="8.08984375" style="62" bestFit="1" customWidth="1"/>
    <col min="1539" max="1785" width="9" style="62"/>
    <col min="1786" max="1788" width="25.6328125" style="62" customWidth="1"/>
    <col min="1789" max="1789" width="8.453125" style="62" customWidth="1"/>
    <col min="1790" max="1790" width="8.81640625" style="62" bestFit="1" customWidth="1"/>
    <col min="1791" max="1791" width="10.08984375" style="62" customWidth="1"/>
    <col min="1792" max="1792" width="12.6328125" style="62" customWidth="1"/>
    <col min="1793" max="1793" width="17.08984375" style="62" customWidth="1"/>
    <col min="1794" max="1794" width="8.08984375" style="62" bestFit="1" customWidth="1"/>
    <col min="1795" max="2041" width="9" style="62"/>
    <col min="2042" max="2044" width="25.6328125" style="62" customWidth="1"/>
    <col min="2045" max="2045" width="8.453125" style="62" customWidth="1"/>
    <col min="2046" max="2046" width="8.81640625" style="62" bestFit="1" customWidth="1"/>
    <col min="2047" max="2047" width="10.08984375" style="62" customWidth="1"/>
    <col min="2048" max="2048" width="12.6328125" style="62" customWidth="1"/>
    <col min="2049" max="2049" width="17.08984375" style="62" customWidth="1"/>
    <col min="2050" max="2050" width="8.08984375" style="62" bestFit="1" customWidth="1"/>
    <col min="2051" max="2297" width="9" style="62"/>
    <col min="2298" max="2300" width="25.6328125" style="62" customWidth="1"/>
    <col min="2301" max="2301" width="8.453125" style="62" customWidth="1"/>
    <col min="2302" max="2302" width="8.81640625" style="62" bestFit="1" customWidth="1"/>
    <col min="2303" max="2303" width="10.08984375" style="62" customWidth="1"/>
    <col min="2304" max="2304" width="12.6328125" style="62" customWidth="1"/>
    <col min="2305" max="2305" width="17.08984375" style="62" customWidth="1"/>
    <col min="2306" max="2306" width="8.08984375" style="62" bestFit="1" customWidth="1"/>
    <col min="2307" max="2553" width="9" style="62"/>
    <col min="2554" max="2556" width="25.6328125" style="62" customWidth="1"/>
    <col min="2557" max="2557" width="8.453125" style="62" customWidth="1"/>
    <col min="2558" max="2558" width="8.81640625" style="62" bestFit="1" customWidth="1"/>
    <col min="2559" max="2559" width="10.08984375" style="62" customWidth="1"/>
    <col min="2560" max="2560" width="12.6328125" style="62" customWidth="1"/>
    <col min="2561" max="2561" width="17.08984375" style="62" customWidth="1"/>
    <col min="2562" max="2562" width="8.08984375" style="62" bestFit="1" customWidth="1"/>
    <col min="2563" max="2809" width="9" style="62"/>
    <col min="2810" max="2812" width="25.6328125" style="62" customWidth="1"/>
    <col min="2813" max="2813" width="8.453125" style="62" customWidth="1"/>
    <col min="2814" max="2814" width="8.81640625" style="62" bestFit="1" customWidth="1"/>
    <col min="2815" max="2815" width="10.08984375" style="62" customWidth="1"/>
    <col min="2816" max="2816" width="12.6328125" style="62" customWidth="1"/>
    <col min="2817" max="2817" width="17.08984375" style="62" customWidth="1"/>
    <col min="2818" max="2818" width="8.08984375" style="62" bestFit="1" customWidth="1"/>
    <col min="2819" max="3065" width="9" style="62"/>
    <col min="3066" max="3068" width="25.6328125" style="62" customWidth="1"/>
    <col min="3069" max="3069" width="8.453125" style="62" customWidth="1"/>
    <col min="3070" max="3070" width="8.81640625" style="62" bestFit="1" customWidth="1"/>
    <col min="3071" max="3071" width="10.08984375" style="62" customWidth="1"/>
    <col min="3072" max="3072" width="12.6328125" style="62" customWidth="1"/>
    <col min="3073" max="3073" width="17.08984375" style="62" customWidth="1"/>
    <col min="3074" max="3074" width="8.08984375" style="62" bestFit="1" customWidth="1"/>
    <col min="3075" max="3321" width="9" style="62"/>
    <col min="3322" max="3324" width="25.6328125" style="62" customWidth="1"/>
    <col min="3325" max="3325" width="8.453125" style="62" customWidth="1"/>
    <col min="3326" max="3326" width="8.81640625" style="62" bestFit="1" customWidth="1"/>
    <col min="3327" max="3327" width="10.08984375" style="62" customWidth="1"/>
    <col min="3328" max="3328" width="12.6328125" style="62" customWidth="1"/>
    <col min="3329" max="3329" width="17.08984375" style="62" customWidth="1"/>
    <col min="3330" max="3330" width="8.08984375" style="62" bestFit="1" customWidth="1"/>
    <col min="3331" max="3577" width="9" style="62"/>
    <col min="3578" max="3580" width="25.6328125" style="62" customWidth="1"/>
    <col min="3581" max="3581" width="8.453125" style="62" customWidth="1"/>
    <col min="3582" max="3582" width="8.81640625" style="62" bestFit="1" customWidth="1"/>
    <col min="3583" max="3583" width="10.08984375" style="62" customWidth="1"/>
    <col min="3584" max="3584" width="12.6328125" style="62" customWidth="1"/>
    <col min="3585" max="3585" width="17.08984375" style="62" customWidth="1"/>
    <col min="3586" max="3586" width="8.08984375" style="62" bestFit="1" customWidth="1"/>
    <col min="3587" max="3833" width="9" style="62"/>
    <col min="3834" max="3836" width="25.6328125" style="62" customWidth="1"/>
    <col min="3837" max="3837" width="8.453125" style="62" customWidth="1"/>
    <col min="3838" max="3838" width="8.81640625" style="62" bestFit="1" customWidth="1"/>
    <col min="3839" max="3839" width="10.08984375" style="62" customWidth="1"/>
    <col min="3840" max="3840" width="12.6328125" style="62" customWidth="1"/>
    <col min="3841" max="3841" width="17.08984375" style="62" customWidth="1"/>
    <col min="3842" max="3842" width="8.08984375" style="62" bestFit="1" customWidth="1"/>
    <col min="3843" max="4089" width="9" style="62"/>
    <col min="4090" max="4092" width="25.6328125" style="62" customWidth="1"/>
    <col min="4093" max="4093" width="8.453125" style="62" customWidth="1"/>
    <col min="4094" max="4094" width="8.81640625" style="62" bestFit="1" customWidth="1"/>
    <col min="4095" max="4095" width="10.08984375" style="62" customWidth="1"/>
    <col min="4096" max="4096" width="12.6328125" style="62" customWidth="1"/>
    <col min="4097" max="4097" width="17.08984375" style="62" customWidth="1"/>
    <col min="4098" max="4098" width="8.08984375" style="62" bestFit="1" customWidth="1"/>
    <col min="4099" max="4345" width="9" style="62"/>
    <col min="4346" max="4348" width="25.6328125" style="62" customWidth="1"/>
    <col min="4349" max="4349" width="8.453125" style="62" customWidth="1"/>
    <col min="4350" max="4350" width="8.81640625" style="62" bestFit="1" customWidth="1"/>
    <col min="4351" max="4351" width="10.08984375" style="62" customWidth="1"/>
    <col min="4352" max="4352" width="12.6328125" style="62" customWidth="1"/>
    <col min="4353" max="4353" width="17.08984375" style="62" customWidth="1"/>
    <col min="4354" max="4354" width="8.08984375" style="62" bestFit="1" customWidth="1"/>
    <col min="4355" max="4601" width="9" style="62"/>
    <col min="4602" max="4604" width="25.6328125" style="62" customWidth="1"/>
    <col min="4605" max="4605" width="8.453125" style="62" customWidth="1"/>
    <col min="4606" max="4606" width="8.81640625" style="62" bestFit="1" customWidth="1"/>
    <col min="4607" max="4607" width="10.08984375" style="62" customWidth="1"/>
    <col min="4608" max="4608" width="12.6328125" style="62" customWidth="1"/>
    <col min="4609" max="4609" width="17.08984375" style="62" customWidth="1"/>
    <col min="4610" max="4610" width="8.08984375" style="62" bestFit="1" customWidth="1"/>
    <col min="4611" max="4857" width="9" style="62"/>
    <col min="4858" max="4860" width="25.6328125" style="62" customWidth="1"/>
    <col min="4861" max="4861" width="8.453125" style="62" customWidth="1"/>
    <col min="4862" max="4862" width="8.81640625" style="62" bestFit="1" customWidth="1"/>
    <col min="4863" max="4863" width="10.08984375" style="62" customWidth="1"/>
    <col min="4864" max="4864" width="12.6328125" style="62" customWidth="1"/>
    <col min="4865" max="4865" width="17.08984375" style="62" customWidth="1"/>
    <col min="4866" max="4866" width="8.08984375" style="62" bestFit="1" customWidth="1"/>
    <col min="4867" max="5113" width="9" style="62"/>
    <col min="5114" max="5116" width="25.6328125" style="62" customWidth="1"/>
    <col min="5117" max="5117" width="8.453125" style="62" customWidth="1"/>
    <col min="5118" max="5118" width="8.81640625" style="62" bestFit="1" customWidth="1"/>
    <col min="5119" max="5119" width="10.08984375" style="62" customWidth="1"/>
    <col min="5120" max="5120" width="12.6328125" style="62" customWidth="1"/>
    <col min="5121" max="5121" width="17.08984375" style="62" customWidth="1"/>
    <col min="5122" max="5122" width="8.08984375" style="62" bestFit="1" customWidth="1"/>
    <col min="5123" max="5369" width="9" style="62"/>
    <col min="5370" max="5372" width="25.6328125" style="62" customWidth="1"/>
    <col min="5373" max="5373" width="8.453125" style="62" customWidth="1"/>
    <col min="5374" max="5374" width="8.81640625" style="62" bestFit="1" customWidth="1"/>
    <col min="5375" max="5375" width="10.08984375" style="62" customWidth="1"/>
    <col min="5376" max="5376" width="12.6328125" style="62" customWidth="1"/>
    <col min="5377" max="5377" width="17.08984375" style="62" customWidth="1"/>
    <col min="5378" max="5378" width="8.08984375" style="62" bestFit="1" customWidth="1"/>
    <col min="5379" max="5625" width="9" style="62"/>
    <col min="5626" max="5628" width="25.6328125" style="62" customWidth="1"/>
    <col min="5629" max="5629" width="8.453125" style="62" customWidth="1"/>
    <col min="5630" max="5630" width="8.81640625" style="62" bestFit="1" customWidth="1"/>
    <col min="5631" max="5631" width="10.08984375" style="62" customWidth="1"/>
    <col min="5632" max="5632" width="12.6328125" style="62" customWidth="1"/>
    <col min="5633" max="5633" width="17.08984375" style="62" customWidth="1"/>
    <col min="5634" max="5634" width="8.08984375" style="62" bestFit="1" customWidth="1"/>
    <col min="5635" max="5881" width="9" style="62"/>
    <col min="5882" max="5884" width="25.6328125" style="62" customWidth="1"/>
    <col min="5885" max="5885" width="8.453125" style="62" customWidth="1"/>
    <col min="5886" max="5886" width="8.81640625" style="62" bestFit="1" customWidth="1"/>
    <col min="5887" max="5887" width="10.08984375" style="62" customWidth="1"/>
    <col min="5888" max="5888" width="12.6328125" style="62" customWidth="1"/>
    <col min="5889" max="5889" width="17.08984375" style="62" customWidth="1"/>
    <col min="5890" max="5890" width="8.08984375" style="62" bestFit="1" customWidth="1"/>
    <col min="5891" max="6137" width="9" style="62"/>
    <col min="6138" max="6140" width="25.6328125" style="62" customWidth="1"/>
    <col min="6141" max="6141" width="8.453125" style="62" customWidth="1"/>
    <col min="6142" max="6142" width="8.81640625" style="62" bestFit="1" customWidth="1"/>
    <col min="6143" max="6143" width="10.08984375" style="62" customWidth="1"/>
    <col min="6144" max="6144" width="12.6328125" style="62" customWidth="1"/>
    <col min="6145" max="6145" width="17.08984375" style="62" customWidth="1"/>
    <col min="6146" max="6146" width="8.08984375" style="62" bestFit="1" customWidth="1"/>
    <col min="6147" max="6393" width="9" style="62"/>
    <col min="6394" max="6396" width="25.6328125" style="62" customWidth="1"/>
    <col min="6397" max="6397" width="8.453125" style="62" customWidth="1"/>
    <col min="6398" max="6398" width="8.81640625" style="62" bestFit="1" customWidth="1"/>
    <col min="6399" max="6399" width="10.08984375" style="62" customWidth="1"/>
    <col min="6400" max="6400" width="12.6328125" style="62" customWidth="1"/>
    <col min="6401" max="6401" width="17.08984375" style="62" customWidth="1"/>
    <col min="6402" max="6402" width="8.08984375" style="62" bestFit="1" customWidth="1"/>
    <col min="6403" max="6649" width="9" style="62"/>
    <col min="6650" max="6652" width="25.6328125" style="62" customWidth="1"/>
    <col min="6653" max="6653" width="8.453125" style="62" customWidth="1"/>
    <col min="6654" max="6654" width="8.81640625" style="62" bestFit="1" customWidth="1"/>
    <col min="6655" max="6655" width="10.08984375" style="62" customWidth="1"/>
    <col min="6656" max="6656" width="12.6328125" style="62" customWidth="1"/>
    <col min="6657" max="6657" width="17.08984375" style="62" customWidth="1"/>
    <col min="6658" max="6658" width="8.08984375" style="62" bestFit="1" customWidth="1"/>
    <col min="6659" max="6905" width="9" style="62"/>
    <col min="6906" max="6908" width="25.6328125" style="62" customWidth="1"/>
    <col min="6909" max="6909" width="8.453125" style="62" customWidth="1"/>
    <col min="6910" max="6910" width="8.81640625" style="62" bestFit="1" customWidth="1"/>
    <col min="6911" max="6911" width="10.08984375" style="62" customWidth="1"/>
    <col min="6912" max="6912" width="12.6328125" style="62" customWidth="1"/>
    <col min="6913" max="6913" width="17.08984375" style="62" customWidth="1"/>
    <col min="6914" max="6914" width="8.08984375" style="62" bestFit="1" customWidth="1"/>
    <col min="6915" max="7161" width="9" style="62"/>
    <col min="7162" max="7164" width="25.6328125" style="62" customWidth="1"/>
    <col min="7165" max="7165" width="8.453125" style="62" customWidth="1"/>
    <col min="7166" max="7166" width="8.81640625" style="62" bestFit="1" customWidth="1"/>
    <col min="7167" max="7167" width="10.08984375" style="62" customWidth="1"/>
    <col min="7168" max="7168" width="12.6328125" style="62" customWidth="1"/>
    <col min="7169" max="7169" width="17.08984375" style="62" customWidth="1"/>
    <col min="7170" max="7170" width="8.08984375" style="62" bestFit="1" customWidth="1"/>
    <col min="7171" max="7417" width="9" style="62"/>
    <col min="7418" max="7420" width="25.6328125" style="62" customWidth="1"/>
    <col min="7421" max="7421" width="8.453125" style="62" customWidth="1"/>
    <col min="7422" max="7422" width="8.81640625" style="62" bestFit="1" customWidth="1"/>
    <col min="7423" max="7423" width="10.08984375" style="62" customWidth="1"/>
    <col min="7424" max="7424" width="12.6328125" style="62" customWidth="1"/>
    <col min="7425" max="7425" width="17.08984375" style="62" customWidth="1"/>
    <col min="7426" max="7426" width="8.08984375" style="62" bestFit="1" customWidth="1"/>
    <col min="7427" max="7673" width="9" style="62"/>
    <col min="7674" max="7676" width="25.6328125" style="62" customWidth="1"/>
    <col min="7677" max="7677" width="8.453125" style="62" customWidth="1"/>
    <col min="7678" max="7678" width="8.81640625" style="62" bestFit="1" customWidth="1"/>
    <col min="7679" max="7679" width="10.08984375" style="62" customWidth="1"/>
    <col min="7680" max="7680" width="12.6328125" style="62" customWidth="1"/>
    <col min="7681" max="7681" width="17.08984375" style="62" customWidth="1"/>
    <col min="7682" max="7682" width="8.08984375" style="62" bestFit="1" customWidth="1"/>
    <col min="7683" max="7929" width="9" style="62"/>
    <col min="7930" max="7932" width="25.6328125" style="62" customWidth="1"/>
    <col min="7933" max="7933" width="8.453125" style="62" customWidth="1"/>
    <col min="7934" max="7934" width="8.81640625" style="62" bestFit="1" customWidth="1"/>
    <col min="7935" max="7935" width="10.08984375" style="62" customWidth="1"/>
    <col min="7936" max="7936" width="12.6328125" style="62" customWidth="1"/>
    <col min="7937" max="7937" width="17.08984375" style="62" customWidth="1"/>
    <col min="7938" max="7938" width="8.08984375" style="62" bestFit="1" customWidth="1"/>
    <col min="7939" max="8185" width="9" style="62"/>
    <col min="8186" max="8188" width="25.6328125" style="62" customWidth="1"/>
    <col min="8189" max="8189" width="8.453125" style="62" customWidth="1"/>
    <col min="8190" max="8190" width="8.81640625" style="62" bestFit="1" customWidth="1"/>
    <col min="8191" max="8191" width="10.08984375" style="62" customWidth="1"/>
    <col min="8192" max="8192" width="12.6328125" style="62" customWidth="1"/>
    <col min="8193" max="8193" width="17.08984375" style="62" customWidth="1"/>
    <col min="8194" max="8194" width="8.08984375" style="62" bestFit="1" customWidth="1"/>
    <col min="8195" max="8441" width="9" style="62"/>
    <col min="8442" max="8444" width="25.6328125" style="62" customWidth="1"/>
    <col min="8445" max="8445" width="8.453125" style="62" customWidth="1"/>
    <col min="8446" max="8446" width="8.81640625" style="62" bestFit="1" customWidth="1"/>
    <col min="8447" max="8447" width="10.08984375" style="62" customWidth="1"/>
    <col min="8448" max="8448" width="12.6328125" style="62" customWidth="1"/>
    <col min="8449" max="8449" width="17.08984375" style="62" customWidth="1"/>
    <col min="8450" max="8450" width="8.08984375" style="62" bestFit="1" customWidth="1"/>
    <col min="8451" max="8697" width="9" style="62"/>
    <col min="8698" max="8700" width="25.6328125" style="62" customWidth="1"/>
    <col min="8701" max="8701" width="8.453125" style="62" customWidth="1"/>
    <col min="8702" max="8702" width="8.81640625" style="62" bestFit="1" customWidth="1"/>
    <col min="8703" max="8703" width="10.08984375" style="62" customWidth="1"/>
    <col min="8704" max="8704" width="12.6328125" style="62" customWidth="1"/>
    <col min="8705" max="8705" width="17.08984375" style="62" customWidth="1"/>
    <col min="8706" max="8706" width="8.08984375" style="62" bestFit="1" customWidth="1"/>
    <col min="8707" max="8953" width="9" style="62"/>
    <col min="8954" max="8956" width="25.6328125" style="62" customWidth="1"/>
    <col min="8957" max="8957" width="8.453125" style="62" customWidth="1"/>
    <col min="8958" max="8958" width="8.81640625" style="62" bestFit="1" customWidth="1"/>
    <col min="8959" max="8959" width="10.08984375" style="62" customWidth="1"/>
    <col min="8960" max="8960" width="12.6328125" style="62" customWidth="1"/>
    <col min="8961" max="8961" width="17.08984375" style="62" customWidth="1"/>
    <col min="8962" max="8962" width="8.08984375" style="62" bestFit="1" customWidth="1"/>
    <col min="8963" max="9209" width="9" style="62"/>
    <col min="9210" max="9212" width="25.6328125" style="62" customWidth="1"/>
    <col min="9213" max="9213" width="8.453125" style="62" customWidth="1"/>
    <col min="9214" max="9214" width="8.81640625" style="62" bestFit="1" customWidth="1"/>
    <col min="9215" max="9215" width="10.08984375" style="62" customWidth="1"/>
    <col min="9216" max="9216" width="12.6328125" style="62" customWidth="1"/>
    <col min="9217" max="9217" width="17.08984375" style="62" customWidth="1"/>
    <col min="9218" max="9218" width="8.08984375" style="62" bestFit="1" customWidth="1"/>
    <col min="9219" max="9465" width="9" style="62"/>
    <col min="9466" max="9468" width="25.6328125" style="62" customWidth="1"/>
    <col min="9469" max="9469" width="8.453125" style="62" customWidth="1"/>
    <col min="9470" max="9470" width="8.81640625" style="62" bestFit="1" customWidth="1"/>
    <col min="9471" max="9471" width="10.08984375" style="62" customWidth="1"/>
    <col min="9472" max="9472" width="12.6328125" style="62" customWidth="1"/>
    <col min="9473" max="9473" width="17.08984375" style="62" customWidth="1"/>
    <col min="9474" max="9474" width="8.08984375" style="62" bestFit="1" customWidth="1"/>
    <col min="9475" max="9721" width="9" style="62"/>
    <col min="9722" max="9724" width="25.6328125" style="62" customWidth="1"/>
    <col min="9725" max="9725" width="8.453125" style="62" customWidth="1"/>
    <col min="9726" max="9726" width="8.81640625" style="62" bestFit="1" customWidth="1"/>
    <col min="9727" max="9727" width="10.08984375" style="62" customWidth="1"/>
    <col min="9728" max="9728" width="12.6328125" style="62" customWidth="1"/>
    <col min="9729" max="9729" width="17.08984375" style="62" customWidth="1"/>
    <col min="9730" max="9730" width="8.08984375" style="62" bestFit="1" customWidth="1"/>
    <col min="9731" max="9977" width="9" style="62"/>
    <col min="9978" max="9980" width="25.6328125" style="62" customWidth="1"/>
    <col min="9981" max="9981" width="8.453125" style="62" customWidth="1"/>
    <col min="9982" max="9982" width="8.81640625" style="62" bestFit="1" customWidth="1"/>
    <col min="9983" max="9983" width="10.08984375" style="62" customWidth="1"/>
    <col min="9984" max="9984" width="12.6328125" style="62" customWidth="1"/>
    <col min="9985" max="9985" width="17.08984375" style="62" customWidth="1"/>
    <col min="9986" max="9986" width="8.08984375" style="62" bestFit="1" customWidth="1"/>
    <col min="9987" max="10233" width="9" style="62"/>
    <col min="10234" max="10236" width="25.6328125" style="62" customWidth="1"/>
    <col min="10237" max="10237" width="8.453125" style="62" customWidth="1"/>
    <col min="10238" max="10238" width="8.81640625" style="62" bestFit="1" customWidth="1"/>
    <col min="10239" max="10239" width="10.08984375" style="62" customWidth="1"/>
    <col min="10240" max="10240" width="12.6328125" style="62" customWidth="1"/>
    <col min="10241" max="10241" width="17.08984375" style="62" customWidth="1"/>
    <col min="10242" max="10242" width="8.08984375" style="62" bestFit="1" customWidth="1"/>
    <col min="10243" max="10489" width="9" style="62"/>
    <col min="10490" max="10492" width="25.6328125" style="62" customWidth="1"/>
    <col min="10493" max="10493" width="8.453125" style="62" customWidth="1"/>
    <col min="10494" max="10494" width="8.81640625" style="62" bestFit="1" customWidth="1"/>
    <col min="10495" max="10495" width="10.08984375" style="62" customWidth="1"/>
    <col min="10496" max="10496" width="12.6328125" style="62" customWidth="1"/>
    <col min="10497" max="10497" width="17.08984375" style="62" customWidth="1"/>
    <col min="10498" max="10498" width="8.08984375" style="62" bestFit="1" customWidth="1"/>
    <col min="10499" max="10745" width="9" style="62"/>
    <col min="10746" max="10748" width="25.6328125" style="62" customWidth="1"/>
    <col min="10749" max="10749" width="8.453125" style="62" customWidth="1"/>
    <col min="10750" max="10750" width="8.81640625" style="62" bestFit="1" customWidth="1"/>
    <col min="10751" max="10751" width="10.08984375" style="62" customWidth="1"/>
    <col min="10752" max="10752" width="12.6328125" style="62" customWidth="1"/>
    <col min="10753" max="10753" width="17.08984375" style="62" customWidth="1"/>
    <col min="10754" max="10754" width="8.08984375" style="62" bestFit="1" customWidth="1"/>
    <col min="10755" max="11001" width="9" style="62"/>
    <col min="11002" max="11004" width="25.6328125" style="62" customWidth="1"/>
    <col min="11005" max="11005" width="8.453125" style="62" customWidth="1"/>
    <col min="11006" max="11006" width="8.81640625" style="62" bestFit="1" customWidth="1"/>
    <col min="11007" max="11007" width="10.08984375" style="62" customWidth="1"/>
    <col min="11008" max="11008" width="12.6328125" style="62" customWidth="1"/>
    <col min="11009" max="11009" width="17.08984375" style="62" customWidth="1"/>
    <col min="11010" max="11010" width="8.08984375" style="62" bestFit="1" customWidth="1"/>
    <col min="11011" max="11257" width="9" style="62"/>
    <col min="11258" max="11260" width="25.6328125" style="62" customWidth="1"/>
    <col min="11261" max="11261" width="8.453125" style="62" customWidth="1"/>
    <col min="11262" max="11262" width="8.81640625" style="62" bestFit="1" customWidth="1"/>
    <col min="11263" max="11263" width="10.08984375" style="62" customWidth="1"/>
    <col min="11264" max="11264" width="12.6328125" style="62" customWidth="1"/>
    <col min="11265" max="11265" width="17.08984375" style="62" customWidth="1"/>
    <col min="11266" max="11266" width="8.08984375" style="62" bestFit="1" customWidth="1"/>
    <col min="11267" max="11513" width="9" style="62"/>
    <col min="11514" max="11516" width="25.6328125" style="62" customWidth="1"/>
    <col min="11517" max="11517" width="8.453125" style="62" customWidth="1"/>
    <col min="11518" max="11518" width="8.81640625" style="62" bestFit="1" customWidth="1"/>
    <col min="11519" max="11519" width="10.08984375" style="62" customWidth="1"/>
    <col min="11520" max="11520" width="12.6328125" style="62" customWidth="1"/>
    <col min="11521" max="11521" width="17.08984375" style="62" customWidth="1"/>
    <col min="11522" max="11522" width="8.08984375" style="62" bestFit="1" customWidth="1"/>
    <col min="11523" max="11769" width="9" style="62"/>
    <col min="11770" max="11772" width="25.6328125" style="62" customWidth="1"/>
    <col min="11773" max="11773" width="8.453125" style="62" customWidth="1"/>
    <col min="11774" max="11774" width="8.81640625" style="62" bestFit="1" customWidth="1"/>
    <col min="11775" max="11775" width="10.08984375" style="62" customWidth="1"/>
    <col min="11776" max="11776" width="12.6328125" style="62" customWidth="1"/>
    <col min="11777" max="11777" width="17.08984375" style="62" customWidth="1"/>
    <col min="11778" max="11778" width="8.08984375" style="62" bestFit="1" customWidth="1"/>
    <col min="11779" max="12025" width="9" style="62"/>
    <col min="12026" max="12028" width="25.6328125" style="62" customWidth="1"/>
    <col min="12029" max="12029" width="8.453125" style="62" customWidth="1"/>
    <col min="12030" max="12030" width="8.81640625" style="62" bestFit="1" customWidth="1"/>
    <col min="12031" max="12031" width="10.08984375" style="62" customWidth="1"/>
    <col min="12032" max="12032" width="12.6328125" style="62" customWidth="1"/>
    <col min="12033" max="12033" width="17.08984375" style="62" customWidth="1"/>
    <col min="12034" max="12034" width="8.08984375" style="62" bestFit="1" customWidth="1"/>
    <col min="12035" max="12281" width="9" style="62"/>
    <col min="12282" max="12284" width="25.6328125" style="62" customWidth="1"/>
    <col min="12285" max="12285" width="8.453125" style="62" customWidth="1"/>
    <col min="12286" max="12286" width="8.81640625" style="62" bestFit="1" customWidth="1"/>
    <col min="12287" max="12287" width="10.08984375" style="62" customWidth="1"/>
    <col min="12288" max="12288" width="12.6328125" style="62" customWidth="1"/>
    <col min="12289" max="12289" width="17.08984375" style="62" customWidth="1"/>
    <col min="12290" max="12290" width="8.08984375" style="62" bestFit="1" customWidth="1"/>
    <col min="12291" max="12537" width="9" style="62"/>
    <col min="12538" max="12540" width="25.6328125" style="62" customWidth="1"/>
    <col min="12541" max="12541" width="8.453125" style="62" customWidth="1"/>
    <col min="12542" max="12542" width="8.81640625" style="62" bestFit="1" customWidth="1"/>
    <col min="12543" max="12543" width="10.08984375" style="62" customWidth="1"/>
    <col min="12544" max="12544" width="12.6328125" style="62" customWidth="1"/>
    <col min="12545" max="12545" width="17.08984375" style="62" customWidth="1"/>
    <col min="12546" max="12546" width="8.08984375" style="62" bestFit="1" customWidth="1"/>
    <col min="12547" max="12793" width="9" style="62"/>
    <col min="12794" max="12796" width="25.6328125" style="62" customWidth="1"/>
    <col min="12797" max="12797" width="8.453125" style="62" customWidth="1"/>
    <col min="12798" max="12798" width="8.81640625" style="62" bestFit="1" customWidth="1"/>
    <col min="12799" max="12799" width="10.08984375" style="62" customWidth="1"/>
    <col min="12800" max="12800" width="12.6328125" style="62" customWidth="1"/>
    <col min="12801" max="12801" width="17.08984375" style="62" customWidth="1"/>
    <col min="12802" max="12802" width="8.08984375" style="62" bestFit="1" customWidth="1"/>
    <col min="12803" max="13049" width="9" style="62"/>
    <col min="13050" max="13052" width="25.6328125" style="62" customWidth="1"/>
    <col min="13053" max="13053" width="8.453125" style="62" customWidth="1"/>
    <col min="13054" max="13054" width="8.81640625" style="62" bestFit="1" customWidth="1"/>
    <col min="13055" max="13055" width="10.08984375" style="62" customWidth="1"/>
    <col min="13056" max="13056" width="12.6328125" style="62" customWidth="1"/>
    <col min="13057" max="13057" width="17.08984375" style="62" customWidth="1"/>
    <col min="13058" max="13058" width="8.08984375" style="62" bestFit="1" customWidth="1"/>
    <col min="13059" max="13305" width="9" style="62"/>
    <col min="13306" max="13308" width="25.6328125" style="62" customWidth="1"/>
    <col min="13309" max="13309" width="8.453125" style="62" customWidth="1"/>
    <col min="13310" max="13310" width="8.81640625" style="62" bestFit="1" customWidth="1"/>
    <col min="13311" max="13311" width="10.08984375" style="62" customWidth="1"/>
    <col min="13312" max="13312" width="12.6328125" style="62" customWidth="1"/>
    <col min="13313" max="13313" width="17.08984375" style="62" customWidth="1"/>
    <col min="13314" max="13314" width="8.08984375" style="62" bestFit="1" customWidth="1"/>
    <col min="13315" max="13561" width="9" style="62"/>
    <col min="13562" max="13564" width="25.6328125" style="62" customWidth="1"/>
    <col min="13565" max="13565" width="8.453125" style="62" customWidth="1"/>
    <col min="13566" max="13566" width="8.81640625" style="62" bestFit="1" customWidth="1"/>
    <col min="13567" max="13567" width="10.08984375" style="62" customWidth="1"/>
    <col min="13568" max="13568" width="12.6328125" style="62" customWidth="1"/>
    <col min="13569" max="13569" width="17.08984375" style="62" customWidth="1"/>
    <col min="13570" max="13570" width="8.08984375" style="62" bestFit="1" customWidth="1"/>
    <col min="13571" max="13817" width="9" style="62"/>
    <col min="13818" max="13820" width="25.6328125" style="62" customWidth="1"/>
    <col min="13821" max="13821" width="8.453125" style="62" customWidth="1"/>
    <col min="13822" max="13822" width="8.81640625" style="62" bestFit="1" customWidth="1"/>
    <col min="13823" max="13823" width="10.08984375" style="62" customWidth="1"/>
    <col min="13824" max="13824" width="12.6328125" style="62" customWidth="1"/>
    <col min="13825" max="13825" width="17.08984375" style="62" customWidth="1"/>
    <col min="13826" max="13826" width="8.08984375" style="62" bestFit="1" customWidth="1"/>
    <col min="13827" max="14073" width="9" style="62"/>
    <col min="14074" max="14076" width="25.6328125" style="62" customWidth="1"/>
    <col min="14077" max="14077" width="8.453125" style="62" customWidth="1"/>
    <col min="14078" max="14078" width="8.81640625" style="62" bestFit="1" customWidth="1"/>
    <col min="14079" max="14079" width="10.08984375" style="62" customWidth="1"/>
    <col min="14080" max="14080" width="12.6328125" style="62" customWidth="1"/>
    <col min="14081" max="14081" width="17.08984375" style="62" customWidth="1"/>
    <col min="14082" max="14082" width="8.08984375" style="62" bestFit="1" customWidth="1"/>
    <col min="14083" max="14329" width="9" style="62"/>
    <col min="14330" max="14332" width="25.6328125" style="62" customWidth="1"/>
    <col min="14333" max="14333" width="8.453125" style="62" customWidth="1"/>
    <col min="14334" max="14334" width="8.81640625" style="62" bestFit="1" customWidth="1"/>
    <col min="14335" max="14335" width="10.08984375" style="62" customWidth="1"/>
    <col min="14336" max="14336" width="12.6328125" style="62" customWidth="1"/>
    <col min="14337" max="14337" width="17.08984375" style="62" customWidth="1"/>
    <col min="14338" max="14338" width="8.08984375" style="62" bestFit="1" customWidth="1"/>
    <col min="14339" max="14585" width="9" style="62"/>
    <col min="14586" max="14588" width="25.6328125" style="62" customWidth="1"/>
    <col min="14589" max="14589" width="8.453125" style="62" customWidth="1"/>
    <col min="14590" max="14590" width="8.81640625" style="62" bestFit="1" customWidth="1"/>
    <col min="14591" max="14591" width="10.08984375" style="62" customWidth="1"/>
    <col min="14592" max="14592" width="12.6328125" style="62" customWidth="1"/>
    <col min="14593" max="14593" width="17.08984375" style="62" customWidth="1"/>
    <col min="14594" max="14594" width="8.08984375" style="62" bestFit="1" customWidth="1"/>
    <col min="14595" max="14841" width="9" style="62"/>
    <col min="14842" max="14844" width="25.6328125" style="62" customWidth="1"/>
    <col min="14845" max="14845" width="8.453125" style="62" customWidth="1"/>
    <col min="14846" max="14846" width="8.81640625" style="62" bestFit="1" customWidth="1"/>
    <col min="14847" max="14847" width="10.08984375" style="62" customWidth="1"/>
    <col min="14848" max="14848" width="12.6328125" style="62" customWidth="1"/>
    <col min="14849" max="14849" width="17.08984375" style="62" customWidth="1"/>
    <col min="14850" max="14850" width="8.08984375" style="62" bestFit="1" customWidth="1"/>
    <col min="14851" max="15097" width="9" style="62"/>
    <col min="15098" max="15100" width="25.6328125" style="62" customWidth="1"/>
    <col min="15101" max="15101" width="8.453125" style="62" customWidth="1"/>
    <col min="15102" max="15102" width="8.81640625" style="62" bestFit="1" customWidth="1"/>
    <col min="15103" max="15103" width="10.08984375" style="62" customWidth="1"/>
    <col min="15104" max="15104" width="12.6328125" style="62" customWidth="1"/>
    <col min="15105" max="15105" width="17.08984375" style="62" customWidth="1"/>
    <col min="15106" max="15106" width="8.08984375" style="62" bestFit="1" customWidth="1"/>
    <col min="15107" max="15353" width="9" style="62"/>
    <col min="15354" max="15356" width="25.6328125" style="62" customWidth="1"/>
    <col min="15357" max="15357" width="8.453125" style="62" customWidth="1"/>
    <col min="15358" max="15358" width="8.81640625" style="62" bestFit="1" customWidth="1"/>
    <col min="15359" max="15359" width="10.08984375" style="62" customWidth="1"/>
    <col min="15360" max="15360" width="12.6328125" style="62" customWidth="1"/>
    <col min="15361" max="15361" width="17.08984375" style="62" customWidth="1"/>
    <col min="15362" max="15362" width="8.08984375" style="62" bestFit="1" customWidth="1"/>
    <col min="15363" max="15609" width="9" style="62"/>
    <col min="15610" max="15612" width="25.6328125" style="62" customWidth="1"/>
    <col min="15613" max="15613" width="8.453125" style="62" customWidth="1"/>
    <col min="15614" max="15614" width="8.81640625" style="62" bestFit="1" customWidth="1"/>
    <col min="15615" max="15615" width="10.08984375" style="62" customWidth="1"/>
    <col min="15616" max="15616" width="12.6328125" style="62" customWidth="1"/>
    <col min="15617" max="15617" width="17.08984375" style="62" customWidth="1"/>
    <col min="15618" max="15618" width="8.08984375" style="62" bestFit="1" customWidth="1"/>
    <col min="15619" max="15865" width="9" style="62"/>
    <col min="15866" max="15868" width="25.6328125" style="62" customWidth="1"/>
    <col min="15869" max="15869" width="8.453125" style="62" customWidth="1"/>
    <col min="15870" max="15870" width="8.81640625" style="62" bestFit="1" customWidth="1"/>
    <col min="15871" max="15871" width="10.08984375" style="62" customWidth="1"/>
    <col min="15872" max="15872" width="12.6328125" style="62" customWidth="1"/>
    <col min="15873" max="15873" width="17.08984375" style="62" customWidth="1"/>
    <col min="15874" max="15874" width="8.08984375" style="62" bestFit="1" customWidth="1"/>
    <col min="15875" max="16121" width="9" style="62"/>
    <col min="16122" max="16124" width="25.6328125" style="62" customWidth="1"/>
    <col min="16125" max="16125" width="8.453125" style="62" customWidth="1"/>
    <col min="16126" max="16126" width="8.81640625" style="62" bestFit="1" customWidth="1"/>
    <col min="16127" max="16127" width="10.08984375" style="62" customWidth="1"/>
    <col min="16128" max="16128" width="12.6328125" style="62" customWidth="1"/>
    <col min="16129" max="16129" width="17.08984375" style="62" customWidth="1"/>
    <col min="16130" max="16130" width="8.08984375" style="62" bestFit="1" customWidth="1"/>
    <col min="16131" max="16384" width="9" style="62"/>
  </cols>
  <sheetData>
    <row r="1" spans="1:9" ht="36.75" customHeight="1" x14ac:dyDescent="0.2">
      <c r="A1" s="21" t="s">
        <v>152</v>
      </c>
      <c r="G1" s="13" t="s">
        <v>1</v>
      </c>
    </row>
    <row r="2" spans="1:9" s="66" customFormat="1" ht="13.25" x14ac:dyDescent="0.2">
      <c r="A2" s="21"/>
      <c r="E2" s="12"/>
      <c r="F2" s="12"/>
      <c r="G2" s="13"/>
    </row>
    <row r="3" spans="1:9" s="66" customFormat="1" x14ac:dyDescent="0.2">
      <c r="A3" s="80" t="s">
        <v>33</v>
      </c>
      <c r="B3" s="137"/>
      <c r="E3" s="12"/>
      <c r="F3" s="12"/>
      <c r="G3" s="13"/>
    </row>
    <row r="4" spans="1:9" s="66" customFormat="1" x14ac:dyDescent="0.2">
      <c r="A4" s="80" t="s">
        <v>35</v>
      </c>
      <c r="B4" s="137"/>
      <c r="E4" s="12"/>
      <c r="F4" s="12"/>
      <c r="G4" s="13"/>
    </row>
    <row r="5" spans="1:9" s="66" customFormat="1" ht="13.75" thickBot="1" x14ac:dyDescent="0.25">
      <c r="A5" s="4"/>
      <c r="B5" s="137"/>
      <c r="E5" s="12"/>
      <c r="F5" s="12"/>
      <c r="G5" s="13"/>
      <c r="I5" s="159"/>
    </row>
    <row r="6" spans="1:9" s="66" customFormat="1" ht="23" thickTop="1" thickBot="1" x14ac:dyDescent="0.25">
      <c r="A6" s="156" t="s">
        <v>47</v>
      </c>
      <c r="B6" s="137"/>
      <c r="E6" s="12"/>
      <c r="F6" s="12"/>
      <c r="G6" s="156" t="s">
        <v>46</v>
      </c>
      <c r="H6" s="156" t="s">
        <v>64</v>
      </c>
      <c r="I6" s="159"/>
    </row>
    <row r="7" spans="1:9" s="66" customFormat="1" ht="14.4" thickTop="1" thickBot="1" x14ac:dyDescent="0.25">
      <c r="A7" s="74"/>
      <c r="B7" s="68"/>
      <c r="E7" s="12"/>
      <c r="F7" s="12"/>
      <c r="G7" s="3"/>
      <c r="H7" s="5"/>
      <c r="I7" s="5"/>
    </row>
    <row r="8" spans="1:9" s="19" customFormat="1" ht="18.75" customHeight="1" thickBot="1" x14ac:dyDescent="0.25">
      <c r="A8" s="6" t="s">
        <v>25</v>
      </c>
      <c r="B8" s="7" t="s">
        <v>26</v>
      </c>
      <c r="C8" s="7" t="s">
        <v>4</v>
      </c>
      <c r="D8" s="7" t="s">
        <v>5</v>
      </c>
      <c r="E8" s="8" t="s">
        <v>6</v>
      </c>
      <c r="F8" s="8" t="s">
        <v>27</v>
      </c>
      <c r="G8" s="9" t="s">
        <v>28</v>
      </c>
      <c r="H8" s="76" t="s">
        <v>36</v>
      </c>
      <c r="I8" s="75" t="s">
        <v>61</v>
      </c>
    </row>
    <row r="9" spans="1:9" ht="18.75" customHeight="1" thickBot="1" x14ac:dyDescent="0.25">
      <c r="A9" s="234" t="s">
        <v>65</v>
      </c>
      <c r="B9" s="235" t="s">
        <v>167</v>
      </c>
      <c r="C9" s="236">
        <v>1</v>
      </c>
      <c r="D9" s="175" t="s">
        <v>49</v>
      </c>
      <c r="E9" s="237">
        <v>600000</v>
      </c>
      <c r="F9" s="238">
        <f>C9*E9</f>
        <v>600000</v>
      </c>
      <c r="G9" s="239"/>
      <c r="H9" s="163" t="s">
        <v>66</v>
      </c>
      <c r="I9" s="165" t="s">
        <v>60</v>
      </c>
    </row>
    <row r="10" spans="1:9" ht="18.75" customHeight="1" x14ac:dyDescent="0.2">
      <c r="A10" s="226"/>
      <c r="B10" s="227"/>
      <c r="C10" s="228"/>
      <c r="D10" s="169"/>
      <c r="E10" s="229"/>
      <c r="F10" s="230">
        <f t="shared" ref="F10:F16" si="0">C10*E10</f>
        <v>0</v>
      </c>
      <c r="G10" s="231"/>
      <c r="H10" s="232"/>
      <c r="I10" s="233"/>
    </row>
    <row r="11" spans="1:9" ht="18.75" customHeight="1" x14ac:dyDescent="0.2">
      <c r="A11" s="141"/>
      <c r="B11" s="142"/>
      <c r="C11" s="72"/>
      <c r="D11" s="89"/>
      <c r="E11" s="143"/>
      <c r="F11" s="22">
        <f t="shared" si="0"/>
        <v>0</v>
      </c>
      <c r="G11" s="139"/>
      <c r="H11" s="113"/>
      <c r="I11" s="115"/>
    </row>
    <row r="12" spans="1:9" ht="18.75" customHeight="1" x14ac:dyDescent="0.2">
      <c r="A12" s="141"/>
      <c r="B12" s="142"/>
      <c r="C12" s="72"/>
      <c r="D12" s="89"/>
      <c r="E12" s="143"/>
      <c r="F12" s="22">
        <f t="shared" si="0"/>
        <v>0</v>
      </c>
      <c r="G12" s="139"/>
      <c r="H12" s="113"/>
      <c r="I12" s="115"/>
    </row>
    <row r="13" spans="1:9" ht="18.75" customHeight="1" x14ac:dyDescent="0.2">
      <c r="A13" s="141"/>
      <c r="B13" s="142"/>
      <c r="C13" s="72"/>
      <c r="D13" s="89"/>
      <c r="E13" s="143"/>
      <c r="F13" s="22">
        <f t="shared" si="0"/>
        <v>0</v>
      </c>
      <c r="G13" s="139"/>
      <c r="H13" s="113"/>
      <c r="I13" s="115"/>
    </row>
    <row r="14" spans="1:9" ht="18.75" customHeight="1" x14ac:dyDescent="0.2">
      <c r="A14" s="141"/>
      <c r="B14" s="142"/>
      <c r="C14" s="72"/>
      <c r="D14" s="89"/>
      <c r="E14" s="143"/>
      <c r="F14" s="22">
        <f t="shared" si="0"/>
        <v>0</v>
      </c>
      <c r="G14" s="139"/>
      <c r="H14" s="113"/>
      <c r="I14" s="115"/>
    </row>
    <row r="15" spans="1:9" ht="18.75" customHeight="1" x14ac:dyDescent="0.2">
      <c r="A15" s="141"/>
      <c r="B15" s="142"/>
      <c r="C15" s="72"/>
      <c r="D15" s="89"/>
      <c r="E15" s="143"/>
      <c r="F15" s="22">
        <f t="shared" si="0"/>
        <v>0</v>
      </c>
      <c r="G15" s="139"/>
      <c r="H15" s="113"/>
      <c r="I15" s="115"/>
    </row>
    <row r="16" spans="1:9" ht="18.75" customHeight="1" thickBot="1" x14ac:dyDescent="0.25">
      <c r="A16" s="144"/>
      <c r="B16" s="145"/>
      <c r="C16" s="73"/>
      <c r="D16" s="105"/>
      <c r="E16" s="146"/>
      <c r="F16" s="70">
        <f t="shared" si="0"/>
        <v>0</v>
      </c>
      <c r="G16" s="140"/>
      <c r="H16" s="119"/>
      <c r="I16" s="121"/>
    </row>
    <row r="17" spans="1:9" ht="18.75" customHeight="1" thickTop="1" thickBot="1" x14ac:dyDescent="0.25">
      <c r="A17" s="496" t="s">
        <v>9</v>
      </c>
      <c r="B17" s="497"/>
      <c r="C17" s="497"/>
      <c r="D17" s="497"/>
      <c r="E17" s="497"/>
      <c r="F17" s="23">
        <f>SUM(F10:F16)</f>
        <v>0</v>
      </c>
      <c r="G17" s="24"/>
      <c r="H17" s="78"/>
      <c r="I17" s="10"/>
    </row>
    <row r="18" spans="1:9" s="15" customFormat="1" ht="18.75" customHeight="1" x14ac:dyDescent="0.2"/>
    <row r="19" spans="1:9" s="15" customFormat="1" ht="17.25" customHeight="1" x14ac:dyDescent="0.2">
      <c r="A19" s="17"/>
    </row>
    <row r="20" spans="1:9" s="15" customFormat="1" ht="17.25" customHeight="1" x14ac:dyDescent="0.2"/>
    <row r="21" spans="1:9" s="15" customFormat="1" ht="17.25" customHeight="1" x14ac:dyDescent="0.2"/>
    <row r="22" spans="1:9" s="15" customFormat="1" ht="17.25" customHeight="1" x14ac:dyDescent="0.2"/>
    <row r="23" spans="1:9" s="15" customFormat="1" ht="17.25" customHeight="1" x14ac:dyDescent="0.2"/>
    <row r="24" spans="1:9" s="15" customFormat="1" ht="17.25" customHeight="1" x14ac:dyDescent="0.2"/>
    <row r="25" spans="1:9" s="15" customFormat="1" ht="17.25" customHeight="1" x14ac:dyDescent="0.2"/>
    <row r="26" spans="1:9" s="15" customFormat="1" ht="17.25" customHeight="1" x14ac:dyDescent="0.2"/>
    <row r="27" spans="1:9" s="15" customFormat="1" ht="17.25" customHeight="1" x14ac:dyDescent="0.2"/>
    <row r="28" spans="1:9" s="15" customFormat="1" ht="17.25" customHeight="1" x14ac:dyDescent="0.2"/>
    <row r="29" spans="1:9" s="15" customFormat="1" ht="17.25" customHeight="1" x14ac:dyDescent="0.2"/>
    <row r="30" spans="1:9" s="15" customFormat="1" ht="17.25" customHeight="1" x14ac:dyDescent="0.2"/>
    <row r="31" spans="1:9" s="15" customFormat="1" ht="17.25" customHeight="1" x14ac:dyDescent="0.2"/>
    <row r="32" spans="1:9" s="15" customFormat="1" ht="17.25" customHeight="1" x14ac:dyDescent="0.2"/>
    <row r="33" s="15" customFormat="1" x14ac:dyDescent="0.2"/>
    <row r="34" s="15" customFormat="1" x14ac:dyDescent="0.2"/>
  </sheetData>
  <mergeCells count="1">
    <mergeCell ref="A17:E17"/>
  </mergeCells>
  <phoneticPr fontId="3"/>
  <dataValidations count="1">
    <dataValidation type="list" allowBlank="1" showInputMessage="1" sqref="D9:D16" xr:uid="{00000000-0002-0000-08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1" width="25.6328125" style="62" customWidth="1"/>
    <col min="2" max="2" width="36.453125" style="62" customWidth="1"/>
    <col min="3" max="3" width="8.453125" style="62" customWidth="1"/>
    <col min="4" max="4" width="8.81640625" style="62" bestFit="1" customWidth="1"/>
    <col min="5" max="5" width="10.08984375" style="12" customWidth="1"/>
    <col min="6" max="6" width="12.6328125" style="12" customWidth="1"/>
    <col min="7" max="7" width="39.81640625" style="62" customWidth="1"/>
    <col min="8" max="249" width="9" style="62"/>
    <col min="250" max="252" width="25.6328125" style="62" customWidth="1"/>
    <col min="253" max="253" width="8.453125" style="62" customWidth="1"/>
    <col min="254" max="254" width="8.81640625" style="62" bestFit="1" customWidth="1"/>
    <col min="255" max="255" width="10.08984375" style="62" customWidth="1"/>
    <col min="256" max="256" width="12.6328125" style="62" customWidth="1"/>
    <col min="257" max="257" width="17.08984375" style="62" customWidth="1"/>
    <col min="258" max="258" width="8.08984375" style="62" bestFit="1" customWidth="1"/>
    <col min="259" max="505" width="9" style="62"/>
    <col min="506" max="508" width="25.6328125" style="62" customWidth="1"/>
    <col min="509" max="509" width="8.453125" style="62" customWidth="1"/>
    <col min="510" max="510" width="8.81640625" style="62" bestFit="1" customWidth="1"/>
    <col min="511" max="511" width="10.08984375" style="62" customWidth="1"/>
    <col min="512" max="512" width="12.6328125" style="62" customWidth="1"/>
    <col min="513" max="513" width="17.08984375" style="62" customWidth="1"/>
    <col min="514" max="514" width="8.08984375" style="62" bestFit="1" customWidth="1"/>
    <col min="515" max="761" width="9" style="62"/>
    <col min="762" max="764" width="25.6328125" style="62" customWidth="1"/>
    <col min="765" max="765" width="8.453125" style="62" customWidth="1"/>
    <col min="766" max="766" width="8.81640625" style="62" bestFit="1" customWidth="1"/>
    <col min="767" max="767" width="10.08984375" style="62" customWidth="1"/>
    <col min="768" max="768" width="12.6328125" style="62" customWidth="1"/>
    <col min="769" max="769" width="17.08984375" style="62" customWidth="1"/>
    <col min="770" max="770" width="8.08984375" style="62" bestFit="1" customWidth="1"/>
    <col min="771" max="1017" width="9" style="62"/>
    <col min="1018" max="1020" width="25.6328125" style="62" customWidth="1"/>
    <col min="1021" max="1021" width="8.453125" style="62" customWidth="1"/>
    <col min="1022" max="1022" width="8.81640625" style="62" bestFit="1" customWidth="1"/>
    <col min="1023" max="1023" width="10.08984375" style="62" customWidth="1"/>
    <col min="1024" max="1024" width="12.6328125" style="62" customWidth="1"/>
    <col min="1025" max="1025" width="17.08984375" style="62" customWidth="1"/>
    <col min="1026" max="1026" width="8.08984375" style="62" bestFit="1" customWidth="1"/>
    <col min="1027" max="1273" width="9" style="62"/>
    <col min="1274" max="1276" width="25.6328125" style="62" customWidth="1"/>
    <col min="1277" max="1277" width="8.453125" style="62" customWidth="1"/>
    <col min="1278" max="1278" width="8.81640625" style="62" bestFit="1" customWidth="1"/>
    <col min="1279" max="1279" width="10.08984375" style="62" customWidth="1"/>
    <col min="1280" max="1280" width="12.6328125" style="62" customWidth="1"/>
    <col min="1281" max="1281" width="17.08984375" style="62" customWidth="1"/>
    <col min="1282" max="1282" width="8.08984375" style="62" bestFit="1" customWidth="1"/>
    <col min="1283" max="1529" width="9" style="62"/>
    <col min="1530" max="1532" width="25.6328125" style="62" customWidth="1"/>
    <col min="1533" max="1533" width="8.453125" style="62" customWidth="1"/>
    <col min="1534" max="1534" width="8.81640625" style="62" bestFit="1" customWidth="1"/>
    <col min="1535" max="1535" width="10.08984375" style="62" customWidth="1"/>
    <col min="1536" max="1536" width="12.6328125" style="62" customWidth="1"/>
    <col min="1537" max="1537" width="17.08984375" style="62" customWidth="1"/>
    <col min="1538" max="1538" width="8.08984375" style="62" bestFit="1" customWidth="1"/>
    <col min="1539" max="1785" width="9" style="62"/>
    <col min="1786" max="1788" width="25.6328125" style="62" customWidth="1"/>
    <col min="1789" max="1789" width="8.453125" style="62" customWidth="1"/>
    <col min="1790" max="1790" width="8.81640625" style="62" bestFit="1" customWidth="1"/>
    <col min="1791" max="1791" width="10.08984375" style="62" customWidth="1"/>
    <col min="1792" max="1792" width="12.6328125" style="62" customWidth="1"/>
    <col min="1793" max="1793" width="17.08984375" style="62" customWidth="1"/>
    <col min="1794" max="1794" width="8.08984375" style="62" bestFit="1" customWidth="1"/>
    <col min="1795" max="2041" width="9" style="62"/>
    <col min="2042" max="2044" width="25.6328125" style="62" customWidth="1"/>
    <col min="2045" max="2045" width="8.453125" style="62" customWidth="1"/>
    <col min="2046" max="2046" width="8.81640625" style="62" bestFit="1" customWidth="1"/>
    <col min="2047" max="2047" width="10.08984375" style="62" customWidth="1"/>
    <col min="2048" max="2048" width="12.6328125" style="62" customWidth="1"/>
    <col min="2049" max="2049" width="17.08984375" style="62" customWidth="1"/>
    <col min="2050" max="2050" width="8.08984375" style="62" bestFit="1" customWidth="1"/>
    <col min="2051" max="2297" width="9" style="62"/>
    <col min="2298" max="2300" width="25.6328125" style="62" customWidth="1"/>
    <col min="2301" max="2301" width="8.453125" style="62" customWidth="1"/>
    <col min="2302" max="2302" width="8.81640625" style="62" bestFit="1" customWidth="1"/>
    <col min="2303" max="2303" width="10.08984375" style="62" customWidth="1"/>
    <col min="2304" max="2304" width="12.6328125" style="62" customWidth="1"/>
    <col min="2305" max="2305" width="17.08984375" style="62" customWidth="1"/>
    <col min="2306" max="2306" width="8.08984375" style="62" bestFit="1" customWidth="1"/>
    <col min="2307" max="2553" width="9" style="62"/>
    <col min="2554" max="2556" width="25.6328125" style="62" customWidth="1"/>
    <col min="2557" max="2557" width="8.453125" style="62" customWidth="1"/>
    <col min="2558" max="2558" width="8.81640625" style="62" bestFit="1" customWidth="1"/>
    <col min="2559" max="2559" width="10.08984375" style="62" customWidth="1"/>
    <col min="2560" max="2560" width="12.6328125" style="62" customWidth="1"/>
    <col min="2561" max="2561" width="17.08984375" style="62" customWidth="1"/>
    <col min="2562" max="2562" width="8.08984375" style="62" bestFit="1" customWidth="1"/>
    <col min="2563" max="2809" width="9" style="62"/>
    <col min="2810" max="2812" width="25.6328125" style="62" customWidth="1"/>
    <col min="2813" max="2813" width="8.453125" style="62" customWidth="1"/>
    <col min="2814" max="2814" width="8.81640625" style="62" bestFit="1" customWidth="1"/>
    <col min="2815" max="2815" width="10.08984375" style="62" customWidth="1"/>
    <col min="2816" max="2816" width="12.6328125" style="62" customWidth="1"/>
    <col min="2817" max="2817" width="17.08984375" style="62" customWidth="1"/>
    <col min="2818" max="2818" width="8.08984375" style="62" bestFit="1" customWidth="1"/>
    <col min="2819" max="3065" width="9" style="62"/>
    <col min="3066" max="3068" width="25.6328125" style="62" customWidth="1"/>
    <col min="3069" max="3069" width="8.453125" style="62" customWidth="1"/>
    <col min="3070" max="3070" width="8.81640625" style="62" bestFit="1" customWidth="1"/>
    <col min="3071" max="3071" width="10.08984375" style="62" customWidth="1"/>
    <col min="3072" max="3072" width="12.6328125" style="62" customWidth="1"/>
    <col min="3073" max="3073" width="17.08984375" style="62" customWidth="1"/>
    <col min="3074" max="3074" width="8.08984375" style="62" bestFit="1" customWidth="1"/>
    <col min="3075" max="3321" width="9" style="62"/>
    <col min="3322" max="3324" width="25.6328125" style="62" customWidth="1"/>
    <col min="3325" max="3325" width="8.453125" style="62" customWidth="1"/>
    <col min="3326" max="3326" width="8.81640625" style="62" bestFit="1" customWidth="1"/>
    <col min="3327" max="3327" width="10.08984375" style="62" customWidth="1"/>
    <col min="3328" max="3328" width="12.6328125" style="62" customWidth="1"/>
    <col min="3329" max="3329" width="17.08984375" style="62" customWidth="1"/>
    <col min="3330" max="3330" width="8.08984375" style="62" bestFit="1" customWidth="1"/>
    <col min="3331" max="3577" width="9" style="62"/>
    <col min="3578" max="3580" width="25.6328125" style="62" customWidth="1"/>
    <col min="3581" max="3581" width="8.453125" style="62" customWidth="1"/>
    <col min="3582" max="3582" width="8.81640625" style="62" bestFit="1" customWidth="1"/>
    <col min="3583" max="3583" width="10.08984375" style="62" customWidth="1"/>
    <col min="3584" max="3584" width="12.6328125" style="62" customWidth="1"/>
    <col min="3585" max="3585" width="17.08984375" style="62" customWidth="1"/>
    <col min="3586" max="3586" width="8.08984375" style="62" bestFit="1" customWidth="1"/>
    <col min="3587" max="3833" width="9" style="62"/>
    <col min="3834" max="3836" width="25.6328125" style="62" customWidth="1"/>
    <col min="3837" max="3837" width="8.453125" style="62" customWidth="1"/>
    <col min="3838" max="3838" width="8.81640625" style="62" bestFit="1" customWidth="1"/>
    <col min="3839" max="3839" width="10.08984375" style="62" customWidth="1"/>
    <col min="3840" max="3840" width="12.6328125" style="62" customWidth="1"/>
    <col min="3841" max="3841" width="17.08984375" style="62" customWidth="1"/>
    <col min="3842" max="3842" width="8.08984375" style="62" bestFit="1" customWidth="1"/>
    <col min="3843" max="4089" width="9" style="62"/>
    <col min="4090" max="4092" width="25.6328125" style="62" customWidth="1"/>
    <col min="4093" max="4093" width="8.453125" style="62" customWidth="1"/>
    <col min="4094" max="4094" width="8.81640625" style="62" bestFit="1" customWidth="1"/>
    <col min="4095" max="4095" width="10.08984375" style="62" customWidth="1"/>
    <col min="4096" max="4096" width="12.6328125" style="62" customWidth="1"/>
    <col min="4097" max="4097" width="17.08984375" style="62" customWidth="1"/>
    <col min="4098" max="4098" width="8.08984375" style="62" bestFit="1" customWidth="1"/>
    <col min="4099" max="4345" width="9" style="62"/>
    <col min="4346" max="4348" width="25.6328125" style="62" customWidth="1"/>
    <col min="4349" max="4349" width="8.453125" style="62" customWidth="1"/>
    <col min="4350" max="4350" width="8.81640625" style="62" bestFit="1" customWidth="1"/>
    <col min="4351" max="4351" width="10.08984375" style="62" customWidth="1"/>
    <col min="4352" max="4352" width="12.6328125" style="62" customWidth="1"/>
    <col min="4353" max="4353" width="17.08984375" style="62" customWidth="1"/>
    <col min="4354" max="4354" width="8.08984375" style="62" bestFit="1" customWidth="1"/>
    <col min="4355" max="4601" width="9" style="62"/>
    <col min="4602" max="4604" width="25.6328125" style="62" customWidth="1"/>
    <col min="4605" max="4605" width="8.453125" style="62" customWidth="1"/>
    <col min="4606" max="4606" width="8.81640625" style="62" bestFit="1" customWidth="1"/>
    <col min="4607" max="4607" width="10.08984375" style="62" customWidth="1"/>
    <col min="4608" max="4608" width="12.6328125" style="62" customWidth="1"/>
    <col min="4609" max="4609" width="17.08984375" style="62" customWidth="1"/>
    <col min="4610" max="4610" width="8.08984375" style="62" bestFit="1" customWidth="1"/>
    <col min="4611" max="4857" width="9" style="62"/>
    <col min="4858" max="4860" width="25.6328125" style="62" customWidth="1"/>
    <col min="4861" max="4861" width="8.453125" style="62" customWidth="1"/>
    <col min="4862" max="4862" width="8.81640625" style="62" bestFit="1" customWidth="1"/>
    <col min="4863" max="4863" width="10.08984375" style="62" customWidth="1"/>
    <col min="4864" max="4864" width="12.6328125" style="62" customWidth="1"/>
    <col min="4865" max="4865" width="17.08984375" style="62" customWidth="1"/>
    <col min="4866" max="4866" width="8.08984375" style="62" bestFit="1" customWidth="1"/>
    <col min="4867" max="5113" width="9" style="62"/>
    <col min="5114" max="5116" width="25.6328125" style="62" customWidth="1"/>
    <col min="5117" max="5117" width="8.453125" style="62" customWidth="1"/>
    <col min="5118" max="5118" width="8.81640625" style="62" bestFit="1" customWidth="1"/>
    <col min="5119" max="5119" width="10.08984375" style="62" customWidth="1"/>
    <col min="5120" max="5120" width="12.6328125" style="62" customWidth="1"/>
    <col min="5121" max="5121" width="17.08984375" style="62" customWidth="1"/>
    <col min="5122" max="5122" width="8.08984375" style="62" bestFit="1" customWidth="1"/>
    <col min="5123" max="5369" width="9" style="62"/>
    <col min="5370" max="5372" width="25.6328125" style="62" customWidth="1"/>
    <col min="5373" max="5373" width="8.453125" style="62" customWidth="1"/>
    <col min="5374" max="5374" width="8.81640625" style="62" bestFit="1" customWidth="1"/>
    <col min="5375" max="5375" width="10.08984375" style="62" customWidth="1"/>
    <col min="5376" max="5376" width="12.6328125" style="62" customWidth="1"/>
    <col min="5377" max="5377" width="17.08984375" style="62" customWidth="1"/>
    <col min="5378" max="5378" width="8.08984375" style="62" bestFit="1" customWidth="1"/>
    <col min="5379" max="5625" width="9" style="62"/>
    <col min="5626" max="5628" width="25.6328125" style="62" customWidth="1"/>
    <col min="5629" max="5629" width="8.453125" style="62" customWidth="1"/>
    <col min="5630" max="5630" width="8.81640625" style="62" bestFit="1" customWidth="1"/>
    <col min="5631" max="5631" width="10.08984375" style="62" customWidth="1"/>
    <col min="5632" max="5632" width="12.6328125" style="62" customWidth="1"/>
    <col min="5633" max="5633" width="17.08984375" style="62" customWidth="1"/>
    <col min="5634" max="5634" width="8.08984375" style="62" bestFit="1" customWidth="1"/>
    <col min="5635" max="5881" width="9" style="62"/>
    <col min="5882" max="5884" width="25.6328125" style="62" customWidth="1"/>
    <col min="5885" max="5885" width="8.453125" style="62" customWidth="1"/>
    <col min="5886" max="5886" width="8.81640625" style="62" bestFit="1" customWidth="1"/>
    <col min="5887" max="5887" width="10.08984375" style="62" customWidth="1"/>
    <col min="5888" max="5888" width="12.6328125" style="62" customWidth="1"/>
    <col min="5889" max="5889" width="17.08984375" style="62" customWidth="1"/>
    <col min="5890" max="5890" width="8.08984375" style="62" bestFit="1" customWidth="1"/>
    <col min="5891" max="6137" width="9" style="62"/>
    <col min="6138" max="6140" width="25.6328125" style="62" customWidth="1"/>
    <col min="6141" max="6141" width="8.453125" style="62" customWidth="1"/>
    <col min="6142" max="6142" width="8.81640625" style="62" bestFit="1" customWidth="1"/>
    <col min="6143" max="6143" width="10.08984375" style="62" customWidth="1"/>
    <col min="6144" max="6144" width="12.6328125" style="62" customWidth="1"/>
    <col min="6145" max="6145" width="17.08984375" style="62" customWidth="1"/>
    <col min="6146" max="6146" width="8.08984375" style="62" bestFit="1" customWidth="1"/>
    <col min="6147" max="6393" width="9" style="62"/>
    <col min="6394" max="6396" width="25.6328125" style="62" customWidth="1"/>
    <col min="6397" max="6397" width="8.453125" style="62" customWidth="1"/>
    <col min="6398" max="6398" width="8.81640625" style="62" bestFit="1" customWidth="1"/>
    <col min="6399" max="6399" width="10.08984375" style="62" customWidth="1"/>
    <col min="6400" max="6400" width="12.6328125" style="62" customWidth="1"/>
    <col min="6401" max="6401" width="17.08984375" style="62" customWidth="1"/>
    <col min="6402" max="6402" width="8.08984375" style="62" bestFit="1" customWidth="1"/>
    <col min="6403" max="6649" width="9" style="62"/>
    <col min="6650" max="6652" width="25.6328125" style="62" customWidth="1"/>
    <col min="6653" max="6653" width="8.453125" style="62" customWidth="1"/>
    <col min="6654" max="6654" width="8.81640625" style="62" bestFit="1" customWidth="1"/>
    <col min="6655" max="6655" width="10.08984375" style="62" customWidth="1"/>
    <col min="6656" max="6656" width="12.6328125" style="62" customWidth="1"/>
    <col min="6657" max="6657" width="17.08984375" style="62" customWidth="1"/>
    <col min="6658" max="6658" width="8.08984375" style="62" bestFit="1" customWidth="1"/>
    <col min="6659" max="6905" width="9" style="62"/>
    <col min="6906" max="6908" width="25.6328125" style="62" customWidth="1"/>
    <col min="6909" max="6909" width="8.453125" style="62" customWidth="1"/>
    <col min="6910" max="6910" width="8.81640625" style="62" bestFit="1" customWidth="1"/>
    <col min="6911" max="6911" width="10.08984375" style="62" customWidth="1"/>
    <col min="6912" max="6912" width="12.6328125" style="62" customWidth="1"/>
    <col min="6913" max="6913" width="17.08984375" style="62" customWidth="1"/>
    <col min="6914" max="6914" width="8.08984375" style="62" bestFit="1" customWidth="1"/>
    <col min="6915" max="7161" width="9" style="62"/>
    <col min="7162" max="7164" width="25.6328125" style="62" customWidth="1"/>
    <col min="7165" max="7165" width="8.453125" style="62" customWidth="1"/>
    <col min="7166" max="7166" width="8.81640625" style="62" bestFit="1" customWidth="1"/>
    <col min="7167" max="7167" width="10.08984375" style="62" customWidth="1"/>
    <col min="7168" max="7168" width="12.6328125" style="62" customWidth="1"/>
    <col min="7169" max="7169" width="17.08984375" style="62" customWidth="1"/>
    <col min="7170" max="7170" width="8.08984375" style="62" bestFit="1" customWidth="1"/>
    <col min="7171" max="7417" width="9" style="62"/>
    <col min="7418" max="7420" width="25.6328125" style="62" customWidth="1"/>
    <col min="7421" max="7421" width="8.453125" style="62" customWidth="1"/>
    <col min="7422" max="7422" width="8.81640625" style="62" bestFit="1" customWidth="1"/>
    <col min="7423" max="7423" width="10.08984375" style="62" customWidth="1"/>
    <col min="7424" max="7424" width="12.6328125" style="62" customWidth="1"/>
    <col min="7425" max="7425" width="17.08984375" style="62" customWidth="1"/>
    <col min="7426" max="7426" width="8.08984375" style="62" bestFit="1" customWidth="1"/>
    <col min="7427" max="7673" width="9" style="62"/>
    <col min="7674" max="7676" width="25.6328125" style="62" customWidth="1"/>
    <col min="7677" max="7677" width="8.453125" style="62" customWidth="1"/>
    <col min="7678" max="7678" width="8.81640625" style="62" bestFit="1" customWidth="1"/>
    <col min="7679" max="7679" width="10.08984375" style="62" customWidth="1"/>
    <col min="7680" max="7680" width="12.6328125" style="62" customWidth="1"/>
    <col min="7681" max="7681" width="17.08984375" style="62" customWidth="1"/>
    <col min="7682" max="7682" width="8.08984375" style="62" bestFit="1" customWidth="1"/>
    <col min="7683" max="7929" width="9" style="62"/>
    <col min="7930" max="7932" width="25.6328125" style="62" customWidth="1"/>
    <col min="7933" max="7933" width="8.453125" style="62" customWidth="1"/>
    <col min="7934" max="7934" width="8.81640625" style="62" bestFit="1" customWidth="1"/>
    <col min="7935" max="7935" width="10.08984375" style="62" customWidth="1"/>
    <col min="7936" max="7936" width="12.6328125" style="62" customWidth="1"/>
    <col min="7937" max="7937" width="17.08984375" style="62" customWidth="1"/>
    <col min="7938" max="7938" width="8.08984375" style="62" bestFit="1" customWidth="1"/>
    <col min="7939" max="8185" width="9" style="62"/>
    <col min="8186" max="8188" width="25.6328125" style="62" customWidth="1"/>
    <col min="8189" max="8189" width="8.453125" style="62" customWidth="1"/>
    <col min="8190" max="8190" width="8.81640625" style="62" bestFit="1" customWidth="1"/>
    <col min="8191" max="8191" width="10.08984375" style="62" customWidth="1"/>
    <col min="8192" max="8192" width="12.6328125" style="62" customWidth="1"/>
    <col min="8193" max="8193" width="17.08984375" style="62" customWidth="1"/>
    <col min="8194" max="8194" width="8.08984375" style="62" bestFit="1" customWidth="1"/>
    <col min="8195" max="8441" width="9" style="62"/>
    <col min="8442" max="8444" width="25.6328125" style="62" customWidth="1"/>
    <col min="8445" max="8445" width="8.453125" style="62" customWidth="1"/>
    <col min="8446" max="8446" width="8.81640625" style="62" bestFit="1" customWidth="1"/>
    <col min="8447" max="8447" width="10.08984375" style="62" customWidth="1"/>
    <col min="8448" max="8448" width="12.6328125" style="62" customWidth="1"/>
    <col min="8449" max="8449" width="17.08984375" style="62" customWidth="1"/>
    <col min="8450" max="8450" width="8.08984375" style="62" bestFit="1" customWidth="1"/>
    <col min="8451" max="8697" width="9" style="62"/>
    <col min="8698" max="8700" width="25.6328125" style="62" customWidth="1"/>
    <col min="8701" max="8701" width="8.453125" style="62" customWidth="1"/>
    <col min="8702" max="8702" width="8.81640625" style="62" bestFit="1" customWidth="1"/>
    <col min="8703" max="8703" width="10.08984375" style="62" customWidth="1"/>
    <col min="8704" max="8704" width="12.6328125" style="62" customWidth="1"/>
    <col min="8705" max="8705" width="17.08984375" style="62" customWidth="1"/>
    <col min="8706" max="8706" width="8.08984375" style="62" bestFit="1" customWidth="1"/>
    <col min="8707" max="8953" width="9" style="62"/>
    <col min="8954" max="8956" width="25.6328125" style="62" customWidth="1"/>
    <col min="8957" max="8957" width="8.453125" style="62" customWidth="1"/>
    <col min="8958" max="8958" width="8.81640625" style="62" bestFit="1" customWidth="1"/>
    <col min="8959" max="8959" width="10.08984375" style="62" customWidth="1"/>
    <col min="8960" max="8960" width="12.6328125" style="62" customWidth="1"/>
    <col min="8961" max="8961" width="17.08984375" style="62" customWidth="1"/>
    <col min="8962" max="8962" width="8.08984375" style="62" bestFit="1" customWidth="1"/>
    <col min="8963" max="9209" width="9" style="62"/>
    <col min="9210" max="9212" width="25.6328125" style="62" customWidth="1"/>
    <col min="9213" max="9213" width="8.453125" style="62" customWidth="1"/>
    <col min="9214" max="9214" width="8.81640625" style="62" bestFit="1" customWidth="1"/>
    <col min="9215" max="9215" width="10.08984375" style="62" customWidth="1"/>
    <col min="9216" max="9216" width="12.6328125" style="62" customWidth="1"/>
    <col min="9217" max="9217" width="17.08984375" style="62" customWidth="1"/>
    <col min="9218" max="9218" width="8.08984375" style="62" bestFit="1" customWidth="1"/>
    <col min="9219" max="9465" width="9" style="62"/>
    <col min="9466" max="9468" width="25.6328125" style="62" customWidth="1"/>
    <col min="9469" max="9469" width="8.453125" style="62" customWidth="1"/>
    <col min="9470" max="9470" width="8.81640625" style="62" bestFit="1" customWidth="1"/>
    <col min="9471" max="9471" width="10.08984375" style="62" customWidth="1"/>
    <col min="9472" max="9472" width="12.6328125" style="62" customWidth="1"/>
    <col min="9473" max="9473" width="17.08984375" style="62" customWidth="1"/>
    <col min="9474" max="9474" width="8.08984375" style="62" bestFit="1" customWidth="1"/>
    <col min="9475" max="9721" width="9" style="62"/>
    <col min="9722" max="9724" width="25.6328125" style="62" customWidth="1"/>
    <col min="9725" max="9725" width="8.453125" style="62" customWidth="1"/>
    <col min="9726" max="9726" width="8.81640625" style="62" bestFit="1" customWidth="1"/>
    <col min="9727" max="9727" width="10.08984375" style="62" customWidth="1"/>
    <col min="9728" max="9728" width="12.6328125" style="62" customWidth="1"/>
    <col min="9729" max="9729" width="17.08984375" style="62" customWidth="1"/>
    <col min="9730" max="9730" width="8.08984375" style="62" bestFit="1" customWidth="1"/>
    <col min="9731" max="9977" width="9" style="62"/>
    <col min="9978" max="9980" width="25.6328125" style="62" customWidth="1"/>
    <col min="9981" max="9981" width="8.453125" style="62" customWidth="1"/>
    <col min="9982" max="9982" width="8.81640625" style="62" bestFit="1" customWidth="1"/>
    <col min="9983" max="9983" width="10.08984375" style="62" customWidth="1"/>
    <col min="9984" max="9984" width="12.6328125" style="62" customWidth="1"/>
    <col min="9985" max="9985" width="17.08984375" style="62" customWidth="1"/>
    <col min="9986" max="9986" width="8.08984375" style="62" bestFit="1" customWidth="1"/>
    <col min="9987" max="10233" width="9" style="62"/>
    <col min="10234" max="10236" width="25.6328125" style="62" customWidth="1"/>
    <col min="10237" max="10237" width="8.453125" style="62" customWidth="1"/>
    <col min="10238" max="10238" width="8.81640625" style="62" bestFit="1" customWidth="1"/>
    <col min="10239" max="10239" width="10.08984375" style="62" customWidth="1"/>
    <col min="10240" max="10240" width="12.6328125" style="62" customWidth="1"/>
    <col min="10241" max="10241" width="17.08984375" style="62" customWidth="1"/>
    <col min="10242" max="10242" width="8.08984375" style="62" bestFit="1" customWidth="1"/>
    <col min="10243" max="10489" width="9" style="62"/>
    <col min="10490" max="10492" width="25.6328125" style="62" customWidth="1"/>
    <col min="10493" max="10493" width="8.453125" style="62" customWidth="1"/>
    <col min="10494" max="10494" width="8.81640625" style="62" bestFit="1" customWidth="1"/>
    <col min="10495" max="10495" width="10.08984375" style="62" customWidth="1"/>
    <col min="10496" max="10496" width="12.6328125" style="62" customWidth="1"/>
    <col min="10497" max="10497" width="17.08984375" style="62" customWidth="1"/>
    <col min="10498" max="10498" width="8.08984375" style="62" bestFit="1" customWidth="1"/>
    <col min="10499" max="10745" width="9" style="62"/>
    <col min="10746" max="10748" width="25.6328125" style="62" customWidth="1"/>
    <col min="10749" max="10749" width="8.453125" style="62" customWidth="1"/>
    <col min="10750" max="10750" width="8.81640625" style="62" bestFit="1" customWidth="1"/>
    <col min="10751" max="10751" width="10.08984375" style="62" customWidth="1"/>
    <col min="10752" max="10752" width="12.6328125" style="62" customWidth="1"/>
    <col min="10753" max="10753" width="17.08984375" style="62" customWidth="1"/>
    <col min="10754" max="10754" width="8.08984375" style="62" bestFit="1" customWidth="1"/>
    <col min="10755" max="11001" width="9" style="62"/>
    <col min="11002" max="11004" width="25.6328125" style="62" customWidth="1"/>
    <col min="11005" max="11005" width="8.453125" style="62" customWidth="1"/>
    <col min="11006" max="11006" width="8.81640625" style="62" bestFit="1" customWidth="1"/>
    <col min="11007" max="11007" width="10.08984375" style="62" customWidth="1"/>
    <col min="11008" max="11008" width="12.6328125" style="62" customWidth="1"/>
    <col min="11009" max="11009" width="17.08984375" style="62" customWidth="1"/>
    <col min="11010" max="11010" width="8.08984375" style="62" bestFit="1" customWidth="1"/>
    <col min="11011" max="11257" width="9" style="62"/>
    <col min="11258" max="11260" width="25.6328125" style="62" customWidth="1"/>
    <col min="11261" max="11261" width="8.453125" style="62" customWidth="1"/>
    <col min="11262" max="11262" width="8.81640625" style="62" bestFit="1" customWidth="1"/>
    <col min="11263" max="11263" width="10.08984375" style="62" customWidth="1"/>
    <col min="11264" max="11264" width="12.6328125" style="62" customWidth="1"/>
    <col min="11265" max="11265" width="17.08984375" style="62" customWidth="1"/>
    <col min="11266" max="11266" width="8.08984375" style="62" bestFit="1" customWidth="1"/>
    <col min="11267" max="11513" width="9" style="62"/>
    <col min="11514" max="11516" width="25.6328125" style="62" customWidth="1"/>
    <col min="11517" max="11517" width="8.453125" style="62" customWidth="1"/>
    <col min="11518" max="11518" width="8.81640625" style="62" bestFit="1" customWidth="1"/>
    <col min="11519" max="11519" width="10.08984375" style="62" customWidth="1"/>
    <col min="11520" max="11520" width="12.6328125" style="62" customWidth="1"/>
    <col min="11521" max="11521" width="17.08984375" style="62" customWidth="1"/>
    <col min="11522" max="11522" width="8.08984375" style="62" bestFit="1" customWidth="1"/>
    <col min="11523" max="11769" width="9" style="62"/>
    <col min="11770" max="11772" width="25.6328125" style="62" customWidth="1"/>
    <col min="11773" max="11773" width="8.453125" style="62" customWidth="1"/>
    <col min="11774" max="11774" width="8.81640625" style="62" bestFit="1" customWidth="1"/>
    <col min="11775" max="11775" width="10.08984375" style="62" customWidth="1"/>
    <col min="11776" max="11776" width="12.6328125" style="62" customWidth="1"/>
    <col min="11777" max="11777" width="17.08984375" style="62" customWidth="1"/>
    <col min="11778" max="11778" width="8.08984375" style="62" bestFit="1" customWidth="1"/>
    <col min="11779" max="12025" width="9" style="62"/>
    <col min="12026" max="12028" width="25.6328125" style="62" customWidth="1"/>
    <col min="12029" max="12029" width="8.453125" style="62" customWidth="1"/>
    <col min="12030" max="12030" width="8.81640625" style="62" bestFit="1" customWidth="1"/>
    <col min="12031" max="12031" width="10.08984375" style="62" customWidth="1"/>
    <col min="12032" max="12032" width="12.6328125" style="62" customWidth="1"/>
    <col min="12033" max="12033" width="17.08984375" style="62" customWidth="1"/>
    <col min="12034" max="12034" width="8.08984375" style="62" bestFit="1" customWidth="1"/>
    <col min="12035" max="12281" width="9" style="62"/>
    <col min="12282" max="12284" width="25.6328125" style="62" customWidth="1"/>
    <col min="12285" max="12285" width="8.453125" style="62" customWidth="1"/>
    <col min="12286" max="12286" width="8.81640625" style="62" bestFit="1" customWidth="1"/>
    <col min="12287" max="12287" width="10.08984375" style="62" customWidth="1"/>
    <col min="12288" max="12288" width="12.6328125" style="62" customWidth="1"/>
    <col min="12289" max="12289" width="17.08984375" style="62" customWidth="1"/>
    <col min="12290" max="12290" width="8.08984375" style="62" bestFit="1" customWidth="1"/>
    <col min="12291" max="12537" width="9" style="62"/>
    <col min="12538" max="12540" width="25.6328125" style="62" customWidth="1"/>
    <col min="12541" max="12541" width="8.453125" style="62" customWidth="1"/>
    <col min="12542" max="12542" width="8.81640625" style="62" bestFit="1" customWidth="1"/>
    <col min="12543" max="12543" width="10.08984375" style="62" customWidth="1"/>
    <col min="12544" max="12544" width="12.6328125" style="62" customWidth="1"/>
    <col min="12545" max="12545" width="17.08984375" style="62" customWidth="1"/>
    <col min="12546" max="12546" width="8.08984375" style="62" bestFit="1" customWidth="1"/>
    <col min="12547" max="12793" width="9" style="62"/>
    <col min="12794" max="12796" width="25.6328125" style="62" customWidth="1"/>
    <col min="12797" max="12797" width="8.453125" style="62" customWidth="1"/>
    <col min="12798" max="12798" width="8.81640625" style="62" bestFit="1" customWidth="1"/>
    <col min="12799" max="12799" width="10.08984375" style="62" customWidth="1"/>
    <col min="12800" max="12800" width="12.6328125" style="62" customWidth="1"/>
    <col min="12801" max="12801" width="17.08984375" style="62" customWidth="1"/>
    <col min="12802" max="12802" width="8.08984375" style="62" bestFit="1" customWidth="1"/>
    <col min="12803" max="13049" width="9" style="62"/>
    <col min="13050" max="13052" width="25.6328125" style="62" customWidth="1"/>
    <col min="13053" max="13053" width="8.453125" style="62" customWidth="1"/>
    <col min="13054" max="13054" width="8.81640625" style="62" bestFit="1" customWidth="1"/>
    <col min="13055" max="13055" width="10.08984375" style="62" customWidth="1"/>
    <col min="13056" max="13056" width="12.6328125" style="62" customWidth="1"/>
    <col min="13057" max="13057" width="17.08984375" style="62" customWidth="1"/>
    <col min="13058" max="13058" width="8.08984375" style="62" bestFit="1" customWidth="1"/>
    <col min="13059" max="13305" width="9" style="62"/>
    <col min="13306" max="13308" width="25.6328125" style="62" customWidth="1"/>
    <col min="13309" max="13309" width="8.453125" style="62" customWidth="1"/>
    <col min="13310" max="13310" width="8.81640625" style="62" bestFit="1" customWidth="1"/>
    <col min="13311" max="13311" width="10.08984375" style="62" customWidth="1"/>
    <col min="13312" max="13312" width="12.6328125" style="62" customWidth="1"/>
    <col min="13313" max="13313" width="17.08984375" style="62" customWidth="1"/>
    <col min="13314" max="13314" width="8.08984375" style="62" bestFit="1" customWidth="1"/>
    <col min="13315" max="13561" width="9" style="62"/>
    <col min="13562" max="13564" width="25.6328125" style="62" customWidth="1"/>
    <col min="13565" max="13565" width="8.453125" style="62" customWidth="1"/>
    <col min="13566" max="13566" width="8.81640625" style="62" bestFit="1" customWidth="1"/>
    <col min="13567" max="13567" width="10.08984375" style="62" customWidth="1"/>
    <col min="13568" max="13568" width="12.6328125" style="62" customWidth="1"/>
    <col min="13569" max="13569" width="17.08984375" style="62" customWidth="1"/>
    <col min="13570" max="13570" width="8.08984375" style="62" bestFit="1" customWidth="1"/>
    <col min="13571" max="13817" width="9" style="62"/>
    <col min="13818" max="13820" width="25.6328125" style="62" customWidth="1"/>
    <col min="13821" max="13821" width="8.453125" style="62" customWidth="1"/>
    <col min="13822" max="13822" width="8.81640625" style="62" bestFit="1" customWidth="1"/>
    <col min="13823" max="13823" width="10.08984375" style="62" customWidth="1"/>
    <col min="13824" max="13824" width="12.6328125" style="62" customWidth="1"/>
    <col min="13825" max="13825" width="17.08984375" style="62" customWidth="1"/>
    <col min="13826" max="13826" width="8.08984375" style="62" bestFit="1" customWidth="1"/>
    <col min="13827" max="14073" width="9" style="62"/>
    <col min="14074" max="14076" width="25.6328125" style="62" customWidth="1"/>
    <col min="14077" max="14077" width="8.453125" style="62" customWidth="1"/>
    <col min="14078" max="14078" width="8.81640625" style="62" bestFit="1" customWidth="1"/>
    <col min="14079" max="14079" width="10.08984375" style="62" customWidth="1"/>
    <col min="14080" max="14080" width="12.6328125" style="62" customWidth="1"/>
    <col min="14081" max="14081" width="17.08984375" style="62" customWidth="1"/>
    <col min="14082" max="14082" width="8.08984375" style="62" bestFit="1" customWidth="1"/>
    <col min="14083" max="14329" width="9" style="62"/>
    <col min="14330" max="14332" width="25.6328125" style="62" customWidth="1"/>
    <col min="14333" max="14333" width="8.453125" style="62" customWidth="1"/>
    <col min="14334" max="14334" width="8.81640625" style="62" bestFit="1" customWidth="1"/>
    <col min="14335" max="14335" width="10.08984375" style="62" customWidth="1"/>
    <col min="14336" max="14336" width="12.6328125" style="62" customWidth="1"/>
    <col min="14337" max="14337" width="17.08984375" style="62" customWidth="1"/>
    <col min="14338" max="14338" width="8.08984375" style="62" bestFit="1" customWidth="1"/>
    <col min="14339" max="14585" width="9" style="62"/>
    <col min="14586" max="14588" width="25.6328125" style="62" customWidth="1"/>
    <col min="14589" max="14589" width="8.453125" style="62" customWidth="1"/>
    <col min="14590" max="14590" width="8.81640625" style="62" bestFit="1" customWidth="1"/>
    <col min="14591" max="14591" width="10.08984375" style="62" customWidth="1"/>
    <col min="14592" max="14592" width="12.6328125" style="62" customWidth="1"/>
    <col min="14593" max="14593" width="17.08984375" style="62" customWidth="1"/>
    <col min="14594" max="14594" width="8.08984375" style="62" bestFit="1" customWidth="1"/>
    <col min="14595" max="14841" width="9" style="62"/>
    <col min="14842" max="14844" width="25.6328125" style="62" customWidth="1"/>
    <col min="14845" max="14845" width="8.453125" style="62" customWidth="1"/>
    <col min="14846" max="14846" width="8.81640625" style="62" bestFit="1" customWidth="1"/>
    <col min="14847" max="14847" width="10.08984375" style="62" customWidth="1"/>
    <col min="14848" max="14848" width="12.6328125" style="62" customWidth="1"/>
    <col min="14849" max="14849" width="17.08984375" style="62" customWidth="1"/>
    <col min="14850" max="14850" width="8.08984375" style="62" bestFit="1" customWidth="1"/>
    <col min="14851" max="15097" width="9" style="62"/>
    <col min="15098" max="15100" width="25.6328125" style="62" customWidth="1"/>
    <col min="15101" max="15101" width="8.453125" style="62" customWidth="1"/>
    <col min="15102" max="15102" width="8.81640625" style="62" bestFit="1" customWidth="1"/>
    <col min="15103" max="15103" width="10.08984375" style="62" customWidth="1"/>
    <col min="15104" max="15104" width="12.6328125" style="62" customWidth="1"/>
    <col min="15105" max="15105" width="17.08984375" style="62" customWidth="1"/>
    <col min="15106" max="15106" width="8.08984375" style="62" bestFit="1" customWidth="1"/>
    <col min="15107" max="15353" width="9" style="62"/>
    <col min="15354" max="15356" width="25.6328125" style="62" customWidth="1"/>
    <col min="15357" max="15357" width="8.453125" style="62" customWidth="1"/>
    <col min="15358" max="15358" width="8.81640625" style="62" bestFit="1" customWidth="1"/>
    <col min="15359" max="15359" width="10.08984375" style="62" customWidth="1"/>
    <col min="15360" max="15360" width="12.6328125" style="62" customWidth="1"/>
    <col min="15361" max="15361" width="17.08984375" style="62" customWidth="1"/>
    <col min="15362" max="15362" width="8.08984375" style="62" bestFit="1" customWidth="1"/>
    <col min="15363" max="15609" width="9" style="62"/>
    <col min="15610" max="15612" width="25.6328125" style="62" customWidth="1"/>
    <col min="15613" max="15613" width="8.453125" style="62" customWidth="1"/>
    <col min="15614" max="15614" width="8.81640625" style="62" bestFit="1" customWidth="1"/>
    <col min="15615" max="15615" width="10.08984375" style="62" customWidth="1"/>
    <col min="15616" max="15616" width="12.6328125" style="62" customWidth="1"/>
    <col min="15617" max="15617" width="17.08984375" style="62" customWidth="1"/>
    <col min="15618" max="15618" width="8.08984375" style="62" bestFit="1" customWidth="1"/>
    <col min="15619" max="15865" width="9" style="62"/>
    <col min="15866" max="15868" width="25.6328125" style="62" customWidth="1"/>
    <col min="15869" max="15869" width="8.453125" style="62" customWidth="1"/>
    <col min="15870" max="15870" width="8.81640625" style="62" bestFit="1" customWidth="1"/>
    <col min="15871" max="15871" width="10.08984375" style="62" customWidth="1"/>
    <col min="15872" max="15872" width="12.6328125" style="62" customWidth="1"/>
    <col min="15873" max="15873" width="17.08984375" style="62" customWidth="1"/>
    <col min="15874" max="15874" width="8.08984375" style="62" bestFit="1" customWidth="1"/>
    <col min="15875" max="16121" width="9" style="62"/>
    <col min="16122" max="16124" width="25.6328125" style="62" customWidth="1"/>
    <col min="16125" max="16125" width="8.453125" style="62" customWidth="1"/>
    <col min="16126" max="16126" width="8.81640625" style="62" bestFit="1" customWidth="1"/>
    <col min="16127" max="16127" width="10.08984375" style="62" customWidth="1"/>
    <col min="16128" max="16128" width="12.6328125" style="62" customWidth="1"/>
    <col min="16129" max="16129" width="17.08984375" style="62" customWidth="1"/>
    <col min="16130" max="16130" width="8.08984375" style="62" bestFit="1" customWidth="1"/>
    <col min="16131" max="16384" width="9" style="62"/>
  </cols>
  <sheetData>
    <row r="1" spans="1:9" ht="36.75" customHeight="1" x14ac:dyDescent="0.2">
      <c r="A1" s="21" t="s">
        <v>153</v>
      </c>
      <c r="G1" s="13" t="s">
        <v>1</v>
      </c>
    </row>
    <row r="2" spans="1:9" s="66" customFormat="1" ht="13.25" x14ac:dyDescent="0.2">
      <c r="A2" s="21"/>
      <c r="E2" s="12"/>
      <c r="F2" s="12"/>
      <c r="G2" s="13"/>
    </row>
    <row r="3" spans="1:9" s="66" customFormat="1" x14ac:dyDescent="0.2">
      <c r="A3" s="80" t="s">
        <v>33</v>
      </c>
      <c r="B3" s="137"/>
      <c r="E3" s="12"/>
      <c r="F3" s="12"/>
      <c r="G3" s="13"/>
    </row>
    <row r="4" spans="1:9" s="66" customFormat="1" x14ac:dyDescent="0.2">
      <c r="A4" s="80" t="s">
        <v>35</v>
      </c>
      <c r="B4" s="137"/>
      <c r="E4" s="12"/>
      <c r="F4" s="12"/>
      <c r="G4" s="13"/>
    </row>
    <row r="5" spans="1:9" s="66" customFormat="1" ht="13.75" thickBot="1" x14ac:dyDescent="0.25">
      <c r="A5" s="4"/>
      <c r="B5" s="137"/>
      <c r="E5" s="12"/>
      <c r="F5" s="12"/>
      <c r="G5" s="13"/>
    </row>
    <row r="6" spans="1:9" s="66" customFormat="1" ht="23" thickTop="1" thickBot="1" x14ac:dyDescent="0.25">
      <c r="A6" s="156" t="s">
        <v>47</v>
      </c>
      <c r="B6" s="137"/>
      <c r="E6" s="12"/>
      <c r="F6" s="12"/>
      <c r="G6" s="156" t="s">
        <v>46</v>
      </c>
      <c r="H6" s="156" t="s">
        <v>64</v>
      </c>
      <c r="I6" s="159"/>
    </row>
    <row r="7" spans="1:9" s="66" customFormat="1" ht="14.4" thickTop="1" thickBot="1" x14ac:dyDescent="0.25">
      <c r="A7" s="74"/>
      <c r="B7" s="68"/>
      <c r="E7" s="12"/>
      <c r="F7" s="12"/>
      <c r="G7" s="3"/>
      <c r="H7" s="5"/>
      <c r="I7" s="5"/>
    </row>
    <row r="8" spans="1:9" s="19" customFormat="1" ht="18.75" customHeight="1" thickBot="1" x14ac:dyDescent="0.25">
      <c r="A8" s="6" t="s">
        <v>25</v>
      </c>
      <c r="B8" s="7" t="s">
        <v>26</v>
      </c>
      <c r="C8" s="7" t="s">
        <v>4</v>
      </c>
      <c r="D8" s="7" t="s">
        <v>5</v>
      </c>
      <c r="E8" s="8" t="s">
        <v>6</v>
      </c>
      <c r="F8" s="8" t="s">
        <v>27</v>
      </c>
      <c r="G8" s="9" t="s">
        <v>28</v>
      </c>
      <c r="H8" s="76" t="s">
        <v>36</v>
      </c>
      <c r="I8" s="75" t="s">
        <v>61</v>
      </c>
    </row>
    <row r="9" spans="1:9" ht="18.75" customHeight="1" thickBot="1" x14ac:dyDescent="0.25">
      <c r="A9" s="234" t="s">
        <v>67</v>
      </c>
      <c r="B9" s="240" t="s">
        <v>168</v>
      </c>
      <c r="C9" s="236">
        <v>1</v>
      </c>
      <c r="D9" s="175" t="s">
        <v>49</v>
      </c>
      <c r="E9" s="237">
        <v>200000</v>
      </c>
      <c r="F9" s="238">
        <f t="shared" ref="F9:F16" si="0">C9*E9</f>
        <v>200000</v>
      </c>
      <c r="G9" s="239"/>
      <c r="H9" s="163" t="s">
        <v>68</v>
      </c>
      <c r="I9" s="165" t="s">
        <v>60</v>
      </c>
    </row>
    <row r="10" spans="1:9" ht="18.75" customHeight="1" x14ac:dyDescent="0.2">
      <c r="A10" s="226"/>
      <c r="B10" s="241"/>
      <c r="C10" s="228"/>
      <c r="D10" s="169"/>
      <c r="E10" s="229"/>
      <c r="F10" s="230">
        <f t="shared" si="0"/>
        <v>0</v>
      </c>
      <c r="G10" s="231"/>
      <c r="H10" s="232"/>
      <c r="I10" s="233"/>
    </row>
    <row r="11" spans="1:9" ht="18.75" customHeight="1" x14ac:dyDescent="0.2">
      <c r="A11" s="141"/>
      <c r="B11" s="242"/>
      <c r="C11" s="72"/>
      <c r="D11" s="89"/>
      <c r="E11" s="143"/>
      <c r="F11" s="22">
        <f t="shared" si="0"/>
        <v>0</v>
      </c>
      <c r="G11" s="139"/>
      <c r="H11" s="113"/>
      <c r="I11" s="115"/>
    </row>
    <row r="12" spans="1:9" ht="18.75" customHeight="1" x14ac:dyDescent="0.2">
      <c r="A12" s="141"/>
      <c r="B12" s="242"/>
      <c r="C12" s="72"/>
      <c r="D12" s="89"/>
      <c r="E12" s="143"/>
      <c r="F12" s="22">
        <f t="shared" si="0"/>
        <v>0</v>
      </c>
      <c r="G12" s="139"/>
      <c r="H12" s="113"/>
      <c r="I12" s="115"/>
    </row>
    <row r="13" spans="1:9" ht="18.75" customHeight="1" x14ac:dyDescent="0.2">
      <c r="A13" s="141"/>
      <c r="B13" s="242"/>
      <c r="C13" s="72"/>
      <c r="D13" s="89"/>
      <c r="E13" s="143"/>
      <c r="F13" s="22">
        <f t="shared" si="0"/>
        <v>0</v>
      </c>
      <c r="G13" s="139"/>
      <c r="H13" s="113"/>
      <c r="I13" s="115"/>
    </row>
    <row r="14" spans="1:9" ht="18.75" customHeight="1" x14ac:dyDescent="0.2">
      <c r="A14" s="141"/>
      <c r="B14" s="242"/>
      <c r="C14" s="72"/>
      <c r="D14" s="89"/>
      <c r="E14" s="143"/>
      <c r="F14" s="22">
        <f t="shared" si="0"/>
        <v>0</v>
      </c>
      <c r="G14" s="139"/>
      <c r="H14" s="113"/>
      <c r="I14" s="115"/>
    </row>
    <row r="15" spans="1:9" ht="18.75" customHeight="1" x14ac:dyDescent="0.2">
      <c r="A15" s="141"/>
      <c r="B15" s="242"/>
      <c r="C15" s="72"/>
      <c r="D15" s="89"/>
      <c r="E15" s="143"/>
      <c r="F15" s="22">
        <f t="shared" si="0"/>
        <v>0</v>
      </c>
      <c r="G15" s="139"/>
      <c r="H15" s="113"/>
      <c r="I15" s="115"/>
    </row>
    <row r="16" spans="1:9" ht="18.75" customHeight="1" thickBot="1" x14ac:dyDescent="0.25">
      <c r="A16" s="144"/>
      <c r="B16" s="243"/>
      <c r="C16" s="73"/>
      <c r="D16" s="105"/>
      <c r="E16" s="146"/>
      <c r="F16" s="70">
        <f t="shared" si="0"/>
        <v>0</v>
      </c>
      <c r="G16" s="140"/>
      <c r="H16" s="119"/>
      <c r="I16" s="121"/>
    </row>
    <row r="17" spans="1:9" ht="18.75" customHeight="1" thickTop="1" thickBot="1" x14ac:dyDescent="0.25">
      <c r="A17" s="496" t="s">
        <v>9</v>
      </c>
      <c r="B17" s="497"/>
      <c r="C17" s="497"/>
      <c r="D17" s="497"/>
      <c r="E17" s="497"/>
      <c r="F17" s="23">
        <f>SUM(F10:F16)</f>
        <v>0</v>
      </c>
      <c r="G17" s="24"/>
      <c r="H17" s="78"/>
      <c r="I17" s="10"/>
    </row>
    <row r="18" spans="1:9" s="15" customFormat="1" ht="18.75" customHeight="1" x14ac:dyDescent="0.2"/>
    <row r="19" spans="1:9" s="15" customFormat="1" ht="17.25" customHeight="1" x14ac:dyDescent="0.2">
      <c r="A19" s="17"/>
    </row>
    <row r="20" spans="1:9" s="15" customFormat="1" ht="17.25" customHeight="1" x14ac:dyDescent="0.2"/>
    <row r="21" spans="1:9" s="15" customFormat="1" ht="17.25" customHeight="1" x14ac:dyDescent="0.2"/>
    <row r="22" spans="1:9" s="15" customFormat="1" ht="17.25" customHeight="1" x14ac:dyDescent="0.2"/>
    <row r="23" spans="1:9" s="15" customFormat="1" ht="17.25" customHeight="1" x14ac:dyDescent="0.2"/>
    <row r="24" spans="1:9" s="15" customFormat="1" ht="17.25" customHeight="1" x14ac:dyDescent="0.2"/>
    <row r="25" spans="1:9" s="15" customFormat="1" ht="17.25" customHeight="1" x14ac:dyDescent="0.2"/>
    <row r="26" spans="1:9" s="15" customFormat="1" ht="17.25" customHeight="1" x14ac:dyDescent="0.2"/>
    <row r="27" spans="1:9" s="15" customFormat="1" ht="17.25" customHeight="1" x14ac:dyDescent="0.2"/>
    <row r="28" spans="1:9" s="15" customFormat="1" ht="17.25" customHeight="1" x14ac:dyDescent="0.2"/>
    <row r="29" spans="1:9" s="15" customFormat="1" ht="17.25" customHeight="1" x14ac:dyDescent="0.2"/>
    <row r="30" spans="1:9" s="15" customFormat="1" ht="17.25" customHeight="1" x14ac:dyDescent="0.2"/>
    <row r="31" spans="1:9" s="15" customFormat="1" ht="17.25" customHeight="1" x14ac:dyDescent="0.2"/>
    <row r="32" spans="1:9" s="15" customFormat="1" ht="17.25" customHeight="1" x14ac:dyDescent="0.2"/>
    <row r="33" s="15" customFormat="1" x14ac:dyDescent="0.2"/>
    <row r="34" s="15" customFormat="1" x14ac:dyDescent="0.2"/>
  </sheetData>
  <mergeCells count="1">
    <mergeCell ref="A17:E17"/>
  </mergeCells>
  <phoneticPr fontId="3"/>
  <dataValidations count="1">
    <dataValidation type="list" allowBlank="1" showInputMessage="1" sqref="D9:D16" xr:uid="{00000000-0002-0000-09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1" width="25.6328125" style="2" customWidth="1"/>
    <col min="2" max="2" width="31.1796875" style="2" customWidth="1"/>
    <col min="3" max="3" width="8.453125" style="2" customWidth="1"/>
    <col min="4" max="4" width="8.81640625" style="2" bestFit="1" customWidth="1"/>
    <col min="5" max="5" width="10.08984375" style="12" customWidth="1"/>
    <col min="6" max="6" width="12.6328125" style="12" customWidth="1"/>
    <col min="7" max="7" width="35.1796875" style="2" customWidth="1"/>
    <col min="8" max="249" width="9" style="2"/>
    <col min="250" max="252" width="25.6328125" style="2" customWidth="1"/>
    <col min="253" max="253" width="8.453125" style="2" customWidth="1"/>
    <col min="254" max="254" width="8.81640625" style="2" bestFit="1" customWidth="1"/>
    <col min="255" max="255" width="10.08984375" style="2" customWidth="1"/>
    <col min="256" max="256" width="12.6328125" style="2" customWidth="1"/>
    <col min="257" max="257" width="17.08984375" style="2" customWidth="1"/>
    <col min="258" max="258" width="8.08984375" style="2" bestFit="1" customWidth="1"/>
    <col min="259" max="505" width="9" style="2"/>
    <col min="506" max="508" width="25.6328125" style="2" customWidth="1"/>
    <col min="509" max="509" width="8.453125" style="2" customWidth="1"/>
    <col min="510" max="510" width="8.81640625" style="2" bestFit="1" customWidth="1"/>
    <col min="511" max="511" width="10.08984375" style="2" customWidth="1"/>
    <col min="512" max="512" width="12.6328125" style="2" customWidth="1"/>
    <col min="513" max="513" width="17.08984375" style="2" customWidth="1"/>
    <col min="514" max="514" width="8.08984375" style="2" bestFit="1" customWidth="1"/>
    <col min="515" max="761" width="9" style="2"/>
    <col min="762" max="764" width="25.6328125" style="2" customWidth="1"/>
    <col min="765" max="765" width="8.453125" style="2" customWidth="1"/>
    <col min="766" max="766" width="8.81640625" style="2" bestFit="1" customWidth="1"/>
    <col min="767" max="767" width="10.08984375" style="2" customWidth="1"/>
    <col min="768" max="768" width="12.6328125" style="2" customWidth="1"/>
    <col min="769" max="769" width="17.08984375" style="2" customWidth="1"/>
    <col min="770" max="770" width="8.08984375" style="2" bestFit="1" customWidth="1"/>
    <col min="771" max="1017" width="9" style="2"/>
    <col min="1018" max="1020" width="25.6328125" style="2" customWidth="1"/>
    <col min="1021" max="1021" width="8.453125" style="2" customWidth="1"/>
    <col min="1022" max="1022" width="8.81640625" style="2" bestFit="1" customWidth="1"/>
    <col min="1023" max="1023" width="10.08984375" style="2" customWidth="1"/>
    <col min="1024" max="1024" width="12.6328125" style="2" customWidth="1"/>
    <col min="1025" max="1025" width="17.08984375" style="2" customWidth="1"/>
    <col min="1026" max="1026" width="8.08984375" style="2" bestFit="1" customWidth="1"/>
    <col min="1027" max="1273" width="9" style="2"/>
    <col min="1274" max="1276" width="25.6328125" style="2" customWidth="1"/>
    <col min="1277" max="1277" width="8.453125" style="2" customWidth="1"/>
    <col min="1278" max="1278" width="8.81640625" style="2" bestFit="1" customWidth="1"/>
    <col min="1279" max="1279" width="10.08984375" style="2" customWidth="1"/>
    <col min="1280" max="1280" width="12.6328125" style="2" customWidth="1"/>
    <col min="1281" max="1281" width="17.08984375" style="2" customWidth="1"/>
    <col min="1282" max="1282" width="8.08984375" style="2" bestFit="1" customWidth="1"/>
    <col min="1283" max="1529" width="9" style="2"/>
    <col min="1530" max="1532" width="25.6328125" style="2" customWidth="1"/>
    <col min="1533" max="1533" width="8.453125" style="2" customWidth="1"/>
    <col min="1534" max="1534" width="8.81640625" style="2" bestFit="1" customWidth="1"/>
    <col min="1535" max="1535" width="10.08984375" style="2" customWidth="1"/>
    <col min="1536" max="1536" width="12.6328125" style="2" customWidth="1"/>
    <col min="1537" max="1537" width="17.08984375" style="2" customWidth="1"/>
    <col min="1538" max="1538" width="8.08984375" style="2" bestFit="1" customWidth="1"/>
    <col min="1539" max="1785" width="9" style="2"/>
    <col min="1786" max="1788" width="25.6328125" style="2" customWidth="1"/>
    <col min="1789" max="1789" width="8.453125" style="2" customWidth="1"/>
    <col min="1790" max="1790" width="8.81640625" style="2" bestFit="1" customWidth="1"/>
    <col min="1791" max="1791" width="10.08984375" style="2" customWidth="1"/>
    <col min="1792" max="1792" width="12.6328125" style="2" customWidth="1"/>
    <col min="1793" max="1793" width="17.08984375" style="2" customWidth="1"/>
    <col min="1794" max="1794" width="8.08984375" style="2" bestFit="1" customWidth="1"/>
    <col min="1795" max="2041" width="9" style="2"/>
    <col min="2042" max="2044" width="25.6328125" style="2" customWidth="1"/>
    <col min="2045" max="2045" width="8.453125" style="2" customWidth="1"/>
    <col min="2046" max="2046" width="8.81640625" style="2" bestFit="1" customWidth="1"/>
    <col min="2047" max="2047" width="10.08984375" style="2" customWidth="1"/>
    <col min="2048" max="2048" width="12.6328125" style="2" customWidth="1"/>
    <col min="2049" max="2049" width="17.08984375" style="2" customWidth="1"/>
    <col min="2050" max="2050" width="8.08984375" style="2" bestFit="1" customWidth="1"/>
    <col min="2051" max="2297" width="9" style="2"/>
    <col min="2298" max="2300" width="25.6328125" style="2" customWidth="1"/>
    <col min="2301" max="2301" width="8.453125" style="2" customWidth="1"/>
    <col min="2302" max="2302" width="8.81640625" style="2" bestFit="1" customWidth="1"/>
    <col min="2303" max="2303" width="10.08984375" style="2" customWidth="1"/>
    <col min="2304" max="2304" width="12.6328125" style="2" customWidth="1"/>
    <col min="2305" max="2305" width="17.08984375" style="2" customWidth="1"/>
    <col min="2306" max="2306" width="8.08984375" style="2" bestFit="1" customWidth="1"/>
    <col min="2307" max="2553" width="9" style="2"/>
    <col min="2554" max="2556" width="25.6328125" style="2" customWidth="1"/>
    <col min="2557" max="2557" width="8.453125" style="2" customWidth="1"/>
    <col min="2558" max="2558" width="8.81640625" style="2" bestFit="1" customWidth="1"/>
    <col min="2559" max="2559" width="10.08984375" style="2" customWidth="1"/>
    <col min="2560" max="2560" width="12.6328125" style="2" customWidth="1"/>
    <col min="2561" max="2561" width="17.08984375" style="2" customWidth="1"/>
    <col min="2562" max="2562" width="8.08984375" style="2" bestFit="1" customWidth="1"/>
    <col min="2563" max="2809" width="9" style="2"/>
    <col min="2810" max="2812" width="25.6328125" style="2" customWidth="1"/>
    <col min="2813" max="2813" width="8.453125" style="2" customWidth="1"/>
    <col min="2814" max="2814" width="8.81640625" style="2" bestFit="1" customWidth="1"/>
    <col min="2815" max="2815" width="10.08984375" style="2" customWidth="1"/>
    <col min="2816" max="2816" width="12.6328125" style="2" customWidth="1"/>
    <col min="2817" max="2817" width="17.08984375" style="2" customWidth="1"/>
    <col min="2818" max="2818" width="8.08984375" style="2" bestFit="1" customWidth="1"/>
    <col min="2819" max="3065" width="9" style="2"/>
    <col min="3066" max="3068" width="25.6328125" style="2" customWidth="1"/>
    <col min="3069" max="3069" width="8.453125" style="2" customWidth="1"/>
    <col min="3070" max="3070" width="8.81640625" style="2" bestFit="1" customWidth="1"/>
    <col min="3071" max="3071" width="10.08984375" style="2" customWidth="1"/>
    <col min="3072" max="3072" width="12.6328125" style="2" customWidth="1"/>
    <col min="3073" max="3073" width="17.08984375" style="2" customWidth="1"/>
    <col min="3074" max="3074" width="8.08984375" style="2" bestFit="1" customWidth="1"/>
    <col min="3075" max="3321" width="9" style="2"/>
    <col min="3322" max="3324" width="25.6328125" style="2" customWidth="1"/>
    <col min="3325" max="3325" width="8.453125" style="2" customWidth="1"/>
    <col min="3326" max="3326" width="8.81640625" style="2" bestFit="1" customWidth="1"/>
    <col min="3327" max="3327" width="10.08984375" style="2" customWidth="1"/>
    <col min="3328" max="3328" width="12.6328125" style="2" customWidth="1"/>
    <col min="3329" max="3329" width="17.08984375" style="2" customWidth="1"/>
    <col min="3330" max="3330" width="8.08984375" style="2" bestFit="1" customWidth="1"/>
    <col min="3331" max="3577" width="9" style="2"/>
    <col min="3578" max="3580" width="25.6328125" style="2" customWidth="1"/>
    <col min="3581" max="3581" width="8.453125" style="2" customWidth="1"/>
    <col min="3582" max="3582" width="8.81640625" style="2" bestFit="1" customWidth="1"/>
    <col min="3583" max="3583" width="10.08984375" style="2" customWidth="1"/>
    <col min="3584" max="3584" width="12.6328125" style="2" customWidth="1"/>
    <col min="3585" max="3585" width="17.08984375" style="2" customWidth="1"/>
    <col min="3586" max="3586" width="8.08984375" style="2" bestFit="1" customWidth="1"/>
    <col min="3587" max="3833" width="9" style="2"/>
    <col min="3834" max="3836" width="25.6328125" style="2" customWidth="1"/>
    <col min="3837" max="3837" width="8.453125" style="2" customWidth="1"/>
    <col min="3838" max="3838" width="8.81640625" style="2" bestFit="1" customWidth="1"/>
    <col min="3839" max="3839" width="10.08984375" style="2" customWidth="1"/>
    <col min="3840" max="3840" width="12.6328125" style="2" customWidth="1"/>
    <col min="3841" max="3841" width="17.08984375" style="2" customWidth="1"/>
    <col min="3842" max="3842" width="8.08984375" style="2" bestFit="1" customWidth="1"/>
    <col min="3843" max="4089" width="9" style="2"/>
    <col min="4090" max="4092" width="25.6328125" style="2" customWidth="1"/>
    <col min="4093" max="4093" width="8.453125" style="2" customWidth="1"/>
    <col min="4094" max="4094" width="8.81640625" style="2" bestFit="1" customWidth="1"/>
    <col min="4095" max="4095" width="10.08984375" style="2" customWidth="1"/>
    <col min="4096" max="4096" width="12.6328125" style="2" customWidth="1"/>
    <col min="4097" max="4097" width="17.08984375" style="2" customWidth="1"/>
    <col min="4098" max="4098" width="8.08984375" style="2" bestFit="1" customWidth="1"/>
    <col min="4099" max="4345" width="9" style="2"/>
    <col min="4346" max="4348" width="25.6328125" style="2" customWidth="1"/>
    <col min="4349" max="4349" width="8.453125" style="2" customWidth="1"/>
    <col min="4350" max="4350" width="8.81640625" style="2" bestFit="1" customWidth="1"/>
    <col min="4351" max="4351" width="10.08984375" style="2" customWidth="1"/>
    <col min="4352" max="4352" width="12.6328125" style="2" customWidth="1"/>
    <col min="4353" max="4353" width="17.08984375" style="2" customWidth="1"/>
    <col min="4354" max="4354" width="8.08984375" style="2" bestFit="1" customWidth="1"/>
    <col min="4355" max="4601" width="9" style="2"/>
    <col min="4602" max="4604" width="25.6328125" style="2" customWidth="1"/>
    <col min="4605" max="4605" width="8.453125" style="2" customWidth="1"/>
    <col min="4606" max="4606" width="8.81640625" style="2" bestFit="1" customWidth="1"/>
    <col min="4607" max="4607" width="10.08984375" style="2" customWidth="1"/>
    <col min="4608" max="4608" width="12.6328125" style="2" customWidth="1"/>
    <col min="4609" max="4609" width="17.08984375" style="2" customWidth="1"/>
    <col min="4610" max="4610" width="8.08984375" style="2" bestFit="1" customWidth="1"/>
    <col min="4611" max="4857" width="9" style="2"/>
    <col min="4858" max="4860" width="25.6328125" style="2" customWidth="1"/>
    <col min="4861" max="4861" width="8.453125" style="2" customWidth="1"/>
    <col min="4862" max="4862" width="8.81640625" style="2" bestFit="1" customWidth="1"/>
    <col min="4863" max="4863" width="10.08984375" style="2" customWidth="1"/>
    <col min="4864" max="4864" width="12.6328125" style="2" customWidth="1"/>
    <col min="4865" max="4865" width="17.08984375" style="2" customWidth="1"/>
    <col min="4866" max="4866" width="8.08984375" style="2" bestFit="1" customWidth="1"/>
    <col min="4867" max="5113" width="9" style="2"/>
    <col min="5114" max="5116" width="25.6328125" style="2" customWidth="1"/>
    <col min="5117" max="5117" width="8.453125" style="2" customWidth="1"/>
    <col min="5118" max="5118" width="8.81640625" style="2" bestFit="1" customWidth="1"/>
    <col min="5119" max="5119" width="10.08984375" style="2" customWidth="1"/>
    <col min="5120" max="5120" width="12.6328125" style="2" customWidth="1"/>
    <col min="5121" max="5121" width="17.08984375" style="2" customWidth="1"/>
    <col min="5122" max="5122" width="8.08984375" style="2" bestFit="1" customWidth="1"/>
    <col min="5123" max="5369" width="9" style="2"/>
    <col min="5370" max="5372" width="25.6328125" style="2" customWidth="1"/>
    <col min="5373" max="5373" width="8.453125" style="2" customWidth="1"/>
    <col min="5374" max="5374" width="8.81640625" style="2" bestFit="1" customWidth="1"/>
    <col min="5375" max="5375" width="10.08984375" style="2" customWidth="1"/>
    <col min="5376" max="5376" width="12.6328125" style="2" customWidth="1"/>
    <col min="5377" max="5377" width="17.08984375" style="2" customWidth="1"/>
    <col min="5378" max="5378" width="8.08984375" style="2" bestFit="1" customWidth="1"/>
    <col min="5379" max="5625" width="9" style="2"/>
    <col min="5626" max="5628" width="25.6328125" style="2" customWidth="1"/>
    <col min="5629" max="5629" width="8.453125" style="2" customWidth="1"/>
    <col min="5630" max="5630" width="8.81640625" style="2" bestFit="1" customWidth="1"/>
    <col min="5631" max="5631" width="10.08984375" style="2" customWidth="1"/>
    <col min="5632" max="5632" width="12.6328125" style="2" customWidth="1"/>
    <col min="5633" max="5633" width="17.08984375" style="2" customWidth="1"/>
    <col min="5634" max="5634" width="8.08984375" style="2" bestFit="1" customWidth="1"/>
    <col min="5635" max="5881" width="9" style="2"/>
    <col min="5882" max="5884" width="25.6328125" style="2" customWidth="1"/>
    <col min="5885" max="5885" width="8.453125" style="2" customWidth="1"/>
    <col min="5886" max="5886" width="8.81640625" style="2" bestFit="1" customWidth="1"/>
    <col min="5887" max="5887" width="10.08984375" style="2" customWidth="1"/>
    <col min="5888" max="5888" width="12.6328125" style="2" customWidth="1"/>
    <col min="5889" max="5889" width="17.08984375" style="2" customWidth="1"/>
    <col min="5890" max="5890" width="8.08984375" style="2" bestFit="1" customWidth="1"/>
    <col min="5891" max="6137" width="9" style="2"/>
    <col min="6138" max="6140" width="25.6328125" style="2" customWidth="1"/>
    <col min="6141" max="6141" width="8.453125" style="2" customWidth="1"/>
    <col min="6142" max="6142" width="8.81640625" style="2" bestFit="1" customWidth="1"/>
    <col min="6143" max="6143" width="10.08984375" style="2" customWidth="1"/>
    <col min="6144" max="6144" width="12.6328125" style="2" customWidth="1"/>
    <col min="6145" max="6145" width="17.08984375" style="2" customWidth="1"/>
    <col min="6146" max="6146" width="8.08984375" style="2" bestFit="1" customWidth="1"/>
    <col min="6147" max="6393" width="9" style="2"/>
    <col min="6394" max="6396" width="25.6328125" style="2" customWidth="1"/>
    <col min="6397" max="6397" width="8.453125" style="2" customWidth="1"/>
    <col min="6398" max="6398" width="8.81640625" style="2" bestFit="1" customWidth="1"/>
    <col min="6399" max="6399" width="10.08984375" style="2" customWidth="1"/>
    <col min="6400" max="6400" width="12.6328125" style="2" customWidth="1"/>
    <col min="6401" max="6401" width="17.08984375" style="2" customWidth="1"/>
    <col min="6402" max="6402" width="8.08984375" style="2" bestFit="1" customWidth="1"/>
    <col min="6403" max="6649" width="9" style="2"/>
    <col min="6650" max="6652" width="25.6328125" style="2" customWidth="1"/>
    <col min="6653" max="6653" width="8.453125" style="2" customWidth="1"/>
    <col min="6654" max="6654" width="8.81640625" style="2" bestFit="1" customWidth="1"/>
    <col min="6655" max="6655" width="10.08984375" style="2" customWidth="1"/>
    <col min="6656" max="6656" width="12.6328125" style="2" customWidth="1"/>
    <col min="6657" max="6657" width="17.08984375" style="2" customWidth="1"/>
    <col min="6658" max="6658" width="8.08984375" style="2" bestFit="1" customWidth="1"/>
    <col min="6659" max="6905" width="9" style="2"/>
    <col min="6906" max="6908" width="25.6328125" style="2" customWidth="1"/>
    <col min="6909" max="6909" width="8.453125" style="2" customWidth="1"/>
    <col min="6910" max="6910" width="8.81640625" style="2" bestFit="1" customWidth="1"/>
    <col min="6911" max="6911" width="10.08984375" style="2" customWidth="1"/>
    <col min="6912" max="6912" width="12.6328125" style="2" customWidth="1"/>
    <col min="6913" max="6913" width="17.08984375" style="2" customWidth="1"/>
    <col min="6914" max="6914" width="8.08984375" style="2" bestFit="1" customWidth="1"/>
    <col min="6915" max="7161" width="9" style="2"/>
    <col min="7162" max="7164" width="25.6328125" style="2" customWidth="1"/>
    <col min="7165" max="7165" width="8.453125" style="2" customWidth="1"/>
    <col min="7166" max="7166" width="8.81640625" style="2" bestFit="1" customWidth="1"/>
    <col min="7167" max="7167" width="10.08984375" style="2" customWidth="1"/>
    <col min="7168" max="7168" width="12.6328125" style="2" customWidth="1"/>
    <col min="7169" max="7169" width="17.08984375" style="2" customWidth="1"/>
    <col min="7170" max="7170" width="8.08984375" style="2" bestFit="1" customWidth="1"/>
    <col min="7171" max="7417" width="9" style="2"/>
    <col min="7418" max="7420" width="25.6328125" style="2" customWidth="1"/>
    <col min="7421" max="7421" width="8.453125" style="2" customWidth="1"/>
    <col min="7422" max="7422" width="8.81640625" style="2" bestFit="1" customWidth="1"/>
    <col min="7423" max="7423" width="10.08984375" style="2" customWidth="1"/>
    <col min="7424" max="7424" width="12.6328125" style="2" customWidth="1"/>
    <col min="7425" max="7425" width="17.08984375" style="2" customWidth="1"/>
    <col min="7426" max="7426" width="8.08984375" style="2" bestFit="1" customWidth="1"/>
    <col min="7427" max="7673" width="9" style="2"/>
    <col min="7674" max="7676" width="25.6328125" style="2" customWidth="1"/>
    <col min="7677" max="7677" width="8.453125" style="2" customWidth="1"/>
    <col min="7678" max="7678" width="8.81640625" style="2" bestFit="1" customWidth="1"/>
    <col min="7679" max="7679" width="10.08984375" style="2" customWidth="1"/>
    <col min="7680" max="7680" width="12.6328125" style="2" customWidth="1"/>
    <col min="7681" max="7681" width="17.08984375" style="2" customWidth="1"/>
    <col min="7682" max="7682" width="8.08984375" style="2" bestFit="1" customWidth="1"/>
    <col min="7683" max="7929" width="9" style="2"/>
    <col min="7930" max="7932" width="25.6328125" style="2" customWidth="1"/>
    <col min="7933" max="7933" width="8.453125" style="2" customWidth="1"/>
    <col min="7934" max="7934" width="8.81640625" style="2" bestFit="1" customWidth="1"/>
    <col min="7935" max="7935" width="10.08984375" style="2" customWidth="1"/>
    <col min="7936" max="7936" width="12.6328125" style="2" customWidth="1"/>
    <col min="7937" max="7937" width="17.08984375" style="2" customWidth="1"/>
    <col min="7938" max="7938" width="8.08984375" style="2" bestFit="1" customWidth="1"/>
    <col min="7939" max="8185" width="9" style="2"/>
    <col min="8186" max="8188" width="25.6328125" style="2" customWidth="1"/>
    <col min="8189" max="8189" width="8.453125" style="2" customWidth="1"/>
    <col min="8190" max="8190" width="8.81640625" style="2" bestFit="1" customWidth="1"/>
    <col min="8191" max="8191" width="10.08984375" style="2" customWidth="1"/>
    <col min="8192" max="8192" width="12.6328125" style="2" customWidth="1"/>
    <col min="8193" max="8193" width="17.08984375" style="2" customWidth="1"/>
    <col min="8194" max="8194" width="8.08984375" style="2" bestFit="1" customWidth="1"/>
    <col min="8195" max="8441" width="9" style="2"/>
    <col min="8442" max="8444" width="25.6328125" style="2" customWidth="1"/>
    <col min="8445" max="8445" width="8.453125" style="2" customWidth="1"/>
    <col min="8446" max="8446" width="8.81640625" style="2" bestFit="1" customWidth="1"/>
    <col min="8447" max="8447" width="10.08984375" style="2" customWidth="1"/>
    <col min="8448" max="8448" width="12.6328125" style="2" customWidth="1"/>
    <col min="8449" max="8449" width="17.08984375" style="2" customWidth="1"/>
    <col min="8450" max="8450" width="8.08984375" style="2" bestFit="1" customWidth="1"/>
    <col min="8451" max="8697" width="9" style="2"/>
    <col min="8698" max="8700" width="25.6328125" style="2" customWidth="1"/>
    <col min="8701" max="8701" width="8.453125" style="2" customWidth="1"/>
    <col min="8702" max="8702" width="8.81640625" style="2" bestFit="1" customWidth="1"/>
    <col min="8703" max="8703" width="10.08984375" style="2" customWidth="1"/>
    <col min="8704" max="8704" width="12.6328125" style="2" customWidth="1"/>
    <col min="8705" max="8705" width="17.08984375" style="2" customWidth="1"/>
    <col min="8706" max="8706" width="8.08984375" style="2" bestFit="1" customWidth="1"/>
    <col min="8707" max="8953" width="9" style="2"/>
    <col min="8954" max="8956" width="25.6328125" style="2" customWidth="1"/>
    <col min="8957" max="8957" width="8.453125" style="2" customWidth="1"/>
    <col min="8958" max="8958" width="8.81640625" style="2" bestFit="1" customWidth="1"/>
    <col min="8959" max="8959" width="10.08984375" style="2" customWidth="1"/>
    <col min="8960" max="8960" width="12.6328125" style="2" customWidth="1"/>
    <col min="8961" max="8961" width="17.08984375" style="2" customWidth="1"/>
    <col min="8962" max="8962" width="8.08984375" style="2" bestFit="1" customWidth="1"/>
    <col min="8963" max="9209" width="9" style="2"/>
    <col min="9210" max="9212" width="25.6328125" style="2" customWidth="1"/>
    <col min="9213" max="9213" width="8.453125" style="2" customWidth="1"/>
    <col min="9214" max="9214" width="8.81640625" style="2" bestFit="1" customWidth="1"/>
    <col min="9215" max="9215" width="10.08984375" style="2" customWidth="1"/>
    <col min="9216" max="9216" width="12.6328125" style="2" customWidth="1"/>
    <col min="9217" max="9217" width="17.08984375" style="2" customWidth="1"/>
    <col min="9218" max="9218" width="8.08984375" style="2" bestFit="1" customWidth="1"/>
    <col min="9219" max="9465" width="9" style="2"/>
    <col min="9466" max="9468" width="25.6328125" style="2" customWidth="1"/>
    <col min="9469" max="9469" width="8.453125" style="2" customWidth="1"/>
    <col min="9470" max="9470" width="8.81640625" style="2" bestFit="1" customWidth="1"/>
    <col min="9471" max="9471" width="10.08984375" style="2" customWidth="1"/>
    <col min="9472" max="9472" width="12.6328125" style="2" customWidth="1"/>
    <col min="9473" max="9473" width="17.08984375" style="2" customWidth="1"/>
    <col min="9474" max="9474" width="8.08984375" style="2" bestFit="1" customWidth="1"/>
    <col min="9475" max="9721" width="9" style="2"/>
    <col min="9722" max="9724" width="25.6328125" style="2" customWidth="1"/>
    <col min="9725" max="9725" width="8.453125" style="2" customWidth="1"/>
    <col min="9726" max="9726" width="8.81640625" style="2" bestFit="1" customWidth="1"/>
    <col min="9727" max="9727" width="10.08984375" style="2" customWidth="1"/>
    <col min="9728" max="9728" width="12.6328125" style="2" customWidth="1"/>
    <col min="9729" max="9729" width="17.08984375" style="2" customWidth="1"/>
    <col min="9730" max="9730" width="8.08984375" style="2" bestFit="1" customWidth="1"/>
    <col min="9731" max="9977" width="9" style="2"/>
    <col min="9978" max="9980" width="25.6328125" style="2" customWidth="1"/>
    <col min="9981" max="9981" width="8.453125" style="2" customWidth="1"/>
    <col min="9982" max="9982" width="8.81640625" style="2" bestFit="1" customWidth="1"/>
    <col min="9983" max="9983" width="10.08984375" style="2" customWidth="1"/>
    <col min="9984" max="9984" width="12.6328125" style="2" customWidth="1"/>
    <col min="9985" max="9985" width="17.08984375" style="2" customWidth="1"/>
    <col min="9986" max="9986" width="8.08984375" style="2" bestFit="1" customWidth="1"/>
    <col min="9987" max="10233" width="9" style="2"/>
    <col min="10234" max="10236" width="25.6328125" style="2" customWidth="1"/>
    <col min="10237" max="10237" width="8.453125" style="2" customWidth="1"/>
    <col min="10238" max="10238" width="8.81640625" style="2" bestFit="1" customWidth="1"/>
    <col min="10239" max="10239" width="10.08984375" style="2" customWidth="1"/>
    <col min="10240" max="10240" width="12.6328125" style="2" customWidth="1"/>
    <col min="10241" max="10241" width="17.08984375" style="2" customWidth="1"/>
    <col min="10242" max="10242" width="8.08984375" style="2" bestFit="1" customWidth="1"/>
    <col min="10243" max="10489" width="9" style="2"/>
    <col min="10490" max="10492" width="25.6328125" style="2" customWidth="1"/>
    <col min="10493" max="10493" width="8.453125" style="2" customWidth="1"/>
    <col min="10494" max="10494" width="8.81640625" style="2" bestFit="1" customWidth="1"/>
    <col min="10495" max="10495" width="10.08984375" style="2" customWidth="1"/>
    <col min="10496" max="10496" width="12.6328125" style="2" customWidth="1"/>
    <col min="10497" max="10497" width="17.08984375" style="2" customWidth="1"/>
    <col min="10498" max="10498" width="8.08984375" style="2" bestFit="1" customWidth="1"/>
    <col min="10499" max="10745" width="9" style="2"/>
    <col min="10746" max="10748" width="25.6328125" style="2" customWidth="1"/>
    <col min="10749" max="10749" width="8.453125" style="2" customWidth="1"/>
    <col min="10750" max="10750" width="8.81640625" style="2" bestFit="1" customWidth="1"/>
    <col min="10751" max="10751" width="10.08984375" style="2" customWidth="1"/>
    <col min="10752" max="10752" width="12.6328125" style="2" customWidth="1"/>
    <col min="10753" max="10753" width="17.08984375" style="2" customWidth="1"/>
    <col min="10754" max="10754" width="8.08984375" style="2" bestFit="1" customWidth="1"/>
    <col min="10755" max="11001" width="9" style="2"/>
    <col min="11002" max="11004" width="25.6328125" style="2" customWidth="1"/>
    <col min="11005" max="11005" width="8.453125" style="2" customWidth="1"/>
    <col min="11006" max="11006" width="8.81640625" style="2" bestFit="1" customWidth="1"/>
    <col min="11007" max="11007" width="10.08984375" style="2" customWidth="1"/>
    <col min="11008" max="11008" width="12.6328125" style="2" customWidth="1"/>
    <col min="11009" max="11009" width="17.08984375" style="2" customWidth="1"/>
    <col min="11010" max="11010" width="8.08984375" style="2" bestFit="1" customWidth="1"/>
    <col min="11011" max="11257" width="9" style="2"/>
    <col min="11258" max="11260" width="25.6328125" style="2" customWidth="1"/>
    <col min="11261" max="11261" width="8.453125" style="2" customWidth="1"/>
    <col min="11262" max="11262" width="8.81640625" style="2" bestFit="1" customWidth="1"/>
    <col min="11263" max="11263" width="10.08984375" style="2" customWidth="1"/>
    <col min="11264" max="11264" width="12.6328125" style="2" customWidth="1"/>
    <col min="11265" max="11265" width="17.08984375" style="2" customWidth="1"/>
    <col min="11266" max="11266" width="8.08984375" style="2" bestFit="1" customWidth="1"/>
    <col min="11267" max="11513" width="9" style="2"/>
    <col min="11514" max="11516" width="25.6328125" style="2" customWidth="1"/>
    <col min="11517" max="11517" width="8.453125" style="2" customWidth="1"/>
    <col min="11518" max="11518" width="8.81640625" style="2" bestFit="1" customWidth="1"/>
    <col min="11519" max="11519" width="10.08984375" style="2" customWidth="1"/>
    <col min="11520" max="11520" width="12.6328125" style="2" customWidth="1"/>
    <col min="11521" max="11521" width="17.08984375" style="2" customWidth="1"/>
    <col min="11522" max="11522" width="8.08984375" style="2" bestFit="1" customWidth="1"/>
    <col min="11523" max="11769" width="9" style="2"/>
    <col min="11770" max="11772" width="25.6328125" style="2" customWidth="1"/>
    <col min="11773" max="11773" width="8.453125" style="2" customWidth="1"/>
    <col min="11774" max="11774" width="8.81640625" style="2" bestFit="1" customWidth="1"/>
    <col min="11775" max="11775" width="10.08984375" style="2" customWidth="1"/>
    <col min="11776" max="11776" width="12.6328125" style="2" customWidth="1"/>
    <col min="11777" max="11777" width="17.08984375" style="2" customWidth="1"/>
    <col min="11778" max="11778" width="8.08984375" style="2" bestFit="1" customWidth="1"/>
    <col min="11779" max="12025" width="9" style="2"/>
    <col min="12026" max="12028" width="25.6328125" style="2" customWidth="1"/>
    <col min="12029" max="12029" width="8.453125" style="2" customWidth="1"/>
    <col min="12030" max="12030" width="8.81640625" style="2" bestFit="1" customWidth="1"/>
    <col min="12031" max="12031" width="10.08984375" style="2" customWidth="1"/>
    <col min="12032" max="12032" width="12.6328125" style="2" customWidth="1"/>
    <col min="12033" max="12033" width="17.08984375" style="2" customWidth="1"/>
    <col min="12034" max="12034" width="8.08984375" style="2" bestFit="1" customWidth="1"/>
    <col min="12035" max="12281" width="9" style="2"/>
    <col min="12282" max="12284" width="25.6328125" style="2" customWidth="1"/>
    <col min="12285" max="12285" width="8.453125" style="2" customWidth="1"/>
    <col min="12286" max="12286" width="8.81640625" style="2" bestFit="1" customWidth="1"/>
    <col min="12287" max="12287" width="10.08984375" style="2" customWidth="1"/>
    <col min="12288" max="12288" width="12.6328125" style="2" customWidth="1"/>
    <col min="12289" max="12289" width="17.08984375" style="2" customWidth="1"/>
    <col min="12290" max="12290" width="8.08984375" style="2" bestFit="1" customWidth="1"/>
    <col min="12291" max="12537" width="9" style="2"/>
    <col min="12538" max="12540" width="25.6328125" style="2" customWidth="1"/>
    <col min="12541" max="12541" width="8.453125" style="2" customWidth="1"/>
    <col min="12542" max="12542" width="8.81640625" style="2" bestFit="1" customWidth="1"/>
    <col min="12543" max="12543" width="10.08984375" style="2" customWidth="1"/>
    <col min="12544" max="12544" width="12.6328125" style="2" customWidth="1"/>
    <col min="12545" max="12545" width="17.08984375" style="2" customWidth="1"/>
    <col min="12546" max="12546" width="8.08984375" style="2" bestFit="1" customWidth="1"/>
    <col min="12547" max="12793" width="9" style="2"/>
    <col min="12794" max="12796" width="25.6328125" style="2" customWidth="1"/>
    <col min="12797" max="12797" width="8.453125" style="2" customWidth="1"/>
    <col min="12798" max="12798" width="8.81640625" style="2" bestFit="1" customWidth="1"/>
    <col min="12799" max="12799" width="10.08984375" style="2" customWidth="1"/>
    <col min="12800" max="12800" width="12.6328125" style="2" customWidth="1"/>
    <col min="12801" max="12801" width="17.08984375" style="2" customWidth="1"/>
    <col min="12802" max="12802" width="8.08984375" style="2" bestFit="1" customWidth="1"/>
    <col min="12803" max="13049" width="9" style="2"/>
    <col min="13050" max="13052" width="25.6328125" style="2" customWidth="1"/>
    <col min="13053" max="13053" width="8.453125" style="2" customWidth="1"/>
    <col min="13054" max="13054" width="8.81640625" style="2" bestFit="1" customWidth="1"/>
    <col min="13055" max="13055" width="10.08984375" style="2" customWidth="1"/>
    <col min="13056" max="13056" width="12.6328125" style="2" customWidth="1"/>
    <col min="13057" max="13057" width="17.08984375" style="2" customWidth="1"/>
    <col min="13058" max="13058" width="8.08984375" style="2" bestFit="1" customWidth="1"/>
    <col min="13059" max="13305" width="9" style="2"/>
    <col min="13306" max="13308" width="25.6328125" style="2" customWidth="1"/>
    <col min="13309" max="13309" width="8.453125" style="2" customWidth="1"/>
    <col min="13310" max="13310" width="8.81640625" style="2" bestFit="1" customWidth="1"/>
    <col min="13311" max="13311" width="10.08984375" style="2" customWidth="1"/>
    <col min="13312" max="13312" width="12.6328125" style="2" customWidth="1"/>
    <col min="13313" max="13313" width="17.08984375" style="2" customWidth="1"/>
    <col min="13314" max="13314" width="8.08984375" style="2" bestFit="1" customWidth="1"/>
    <col min="13315" max="13561" width="9" style="2"/>
    <col min="13562" max="13564" width="25.6328125" style="2" customWidth="1"/>
    <col min="13565" max="13565" width="8.453125" style="2" customWidth="1"/>
    <col min="13566" max="13566" width="8.81640625" style="2" bestFit="1" customWidth="1"/>
    <col min="13567" max="13567" width="10.08984375" style="2" customWidth="1"/>
    <col min="13568" max="13568" width="12.6328125" style="2" customWidth="1"/>
    <col min="13569" max="13569" width="17.08984375" style="2" customWidth="1"/>
    <col min="13570" max="13570" width="8.08984375" style="2" bestFit="1" customWidth="1"/>
    <col min="13571" max="13817" width="9" style="2"/>
    <col min="13818" max="13820" width="25.6328125" style="2" customWidth="1"/>
    <col min="13821" max="13821" width="8.453125" style="2" customWidth="1"/>
    <col min="13822" max="13822" width="8.81640625" style="2" bestFit="1" customWidth="1"/>
    <col min="13823" max="13823" width="10.08984375" style="2" customWidth="1"/>
    <col min="13824" max="13824" width="12.6328125" style="2" customWidth="1"/>
    <col min="13825" max="13825" width="17.08984375" style="2" customWidth="1"/>
    <col min="13826" max="13826" width="8.08984375" style="2" bestFit="1" customWidth="1"/>
    <col min="13827" max="14073" width="9" style="2"/>
    <col min="14074" max="14076" width="25.6328125" style="2" customWidth="1"/>
    <col min="14077" max="14077" width="8.453125" style="2" customWidth="1"/>
    <col min="14078" max="14078" width="8.81640625" style="2" bestFit="1" customWidth="1"/>
    <col min="14079" max="14079" width="10.08984375" style="2" customWidth="1"/>
    <col min="14080" max="14080" width="12.6328125" style="2" customWidth="1"/>
    <col min="14081" max="14081" width="17.08984375" style="2" customWidth="1"/>
    <col min="14082" max="14082" width="8.08984375" style="2" bestFit="1" customWidth="1"/>
    <col min="14083" max="14329" width="9" style="2"/>
    <col min="14330" max="14332" width="25.6328125" style="2" customWidth="1"/>
    <col min="14333" max="14333" width="8.453125" style="2" customWidth="1"/>
    <col min="14334" max="14334" width="8.81640625" style="2" bestFit="1" customWidth="1"/>
    <col min="14335" max="14335" width="10.08984375" style="2" customWidth="1"/>
    <col min="14336" max="14336" width="12.6328125" style="2" customWidth="1"/>
    <col min="14337" max="14337" width="17.08984375" style="2" customWidth="1"/>
    <col min="14338" max="14338" width="8.08984375" style="2" bestFit="1" customWidth="1"/>
    <col min="14339" max="14585" width="9" style="2"/>
    <col min="14586" max="14588" width="25.6328125" style="2" customWidth="1"/>
    <col min="14589" max="14589" width="8.453125" style="2" customWidth="1"/>
    <col min="14590" max="14590" width="8.81640625" style="2" bestFit="1" customWidth="1"/>
    <col min="14591" max="14591" width="10.08984375" style="2" customWidth="1"/>
    <col min="14592" max="14592" width="12.6328125" style="2" customWidth="1"/>
    <col min="14593" max="14593" width="17.08984375" style="2" customWidth="1"/>
    <col min="14594" max="14594" width="8.08984375" style="2" bestFit="1" customWidth="1"/>
    <col min="14595" max="14841" width="9" style="2"/>
    <col min="14842" max="14844" width="25.6328125" style="2" customWidth="1"/>
    <col min="14845" max="14845" width="8.453125" style="2" customWidth="1"/>
    <col min="14846" max="14846" width="8.81640625" style="2" bestFit="1" customWidth="1"/>
    <col min="14847" max="14847" width="10.08984375" style="2" customWidth="1"/>
    <col min="14848" max="14848" width="12.6328125" style="2" customWidth="1"/>
    <col min="14849" max="14849" width="17.08984375" style="2" customWidth="1"/>
    <col min="14850" max="14850" width="8.08984375" style="2" bestFit="1" customWidth="1"/>
    <col min="14851" max="15097" width="9" style="2"/>
    <col min="15098" max="15100" width="25.6328125" style="2" customWidth="1"/>
    <col min="15101" max="15101" width="8.453125" style="2" customWidth="1"/>
    <col min="15102" max="15102" width="8.81640625" style="2" bestFit="1" customWidth="1"/>
    <col min="15103" max="15103" width="10.08984375" style="2" customWidth="1"/>
    <col min="15104" max="15104" width="12.6328125" style="2" customWidth="1"/>
    <col min="15105" max="15105" width="17.08984375" style="2" customWidth="1"/>
    <col min="15106" max="15106" width="8.08984375" style="2" bestFit="1" customWidth="1"/>
    <col min="15107" max="15353" width="9" style="2"/>
    <col min="15354" max="15356" width="25.6328125" style="2" customWidth="1"/>
    <col min="15357" max="15357" width="8.453125" style="2" customWidth="1"/>
    <col min="15358" max="15358" width="8.81640625" style="2" bestFit="1" customWidth="1"/>
    <col min="15359" max="15359" width="10.08984375" style="2" customWidth="1"/>
    <col min="15360" max="15360" width="12.6328125" style="2" customWidth="1"/>
    <col min="15361" max="15361" width="17.08984375" style="2" customWidth="1"/>
    <col min="15362" max="15362" width="8.08984375" style="2" bestFit="1" customWidth="1"/>
    <col min="15363" max="15609" width="9" style="2"/>
    <col min="15610" max="15612" width="25.6328125" style="2" customWidth="1"/>
    <col min="15613" max="15613" width="8.453125" style="2" customWidth="1"/>
    <col min="15614" max="15614" width="8.81640625" style="2" bestFit="1" customWidth="1"/>
    <col min="15615" max="15615" width="10.08984375" style="2" customWidth="1"/>
    <col min="15616" max="15616" width="12.6328125" style="2" customWidth="1"/>
    <col min="15617" max="15617" width="17.08984375" style="2" customWidth="1"/>
    <col min="15618" max="15618" width="8.08984375" style="2" bestFit="1" customWidth="1"/>
    <col min="15619" max="15865" width="9" style="2"/>
    <col min="15866" max="15868" width="25.6328125" style="2" customWidth="1"/>
    <col min="15869" max="15869" width="8.453125" style="2" customWidth="1"/>
    <col min="15870" max="15870" width="8.81640625" style="2" bestFit="1" customWidth="1"/>
    <col min="15871" max="15871" width="10.08984375" style="2" customWidth="1"/>
    <col min="15872" max="15872" width="12.6328125" style="2" customWidth="1"/>
    <col min="15873" max="15873" width="17.08984375" style="2" customWidth="1"/>
    <col min="15874" max="15874" width="8.08984375" style="2" bestFit="1" customWidth="1"/>
    <col min="15875" max="16121" width="9" style="2"/>
    <col min="16122" max="16124" width="25.6328125" style="2" customWidth="1"/>
    <col min="16125" max="16125" width="8.453125" style="2" customWidth="1"/>
    <col min="16126" max="16126" width="8.81640625" style="2" bestFit="1" customWidth="1"/>
    <col min="16127" max="16127" width="10.08984375" style="2" customWidth="1"/>
    <col min="16128" max="16128" width="12.6328125" style="2" customWidth="1"/>
    <col min="16129" max="16129" width="17.08984375" style="2" customWidth="1"/>
    <col min="16130" max="16130" width="8.08984375" style="2" bestFit="1" customWidth="1"/>
    <col min="16131" max="16384" width="9" style="2"/>
  </cols>
  <sheetData>
    <row r="1" spans="1:9" ht="36.75" customHeight="1" x14ac:dyDescent="0.2">
      <c r="A1" s="498" t="s">
        <v>154</v>
      </c>
      <c r="B1" s="498"/>
      <c r="G1" s="13" t="s">
        <v>1</v>
      </c>
    </row>
    <row r="2" spans="1:9" s="122" customFormat="1" ht="13.25" x14ac:dyDescent="0.2">
      <c r="A2" s="137"/>
      <c r="B2" s="137"/>
      <c r="E2" s="138"/>
      <c r="F2" s="138"/>
      <c r="G2" s="5"/>
    </row>
    <row r="3" spans="1:9" s="122" customFormat="1" x14ac:dyDescent="0.2">
      <c r="A3" s="80" t="s">
        <v>33</v>
      </c>
      <c r="B3" s="137"/>
      <c r="C3" s="66"/>
      <c r="D3" s="66"/>
      <c r="E3" s="12"/>
      <c r="F3" s="12"/>
      <c r="G3" s="13"/>
      <c r="H3" s="66"/>
      <c r="I3" s="66"/>
    </row>
    <row r="4" spans="1:9" s="122" customFormat="1" x14ac:dyDescent="0.2">
      <c r="A4" s="80" t="s">
        <v>35</v>
      </c>
      <c r="B4" s="137"/>
      <c r="C4" s="66"/>
      <c r="D4" s="66"/>
      <c r="E4" s="12"/>
      <c r="F4" s="12"/>
      <c r="G4" s="13"/>
      <c r="H4" s="66"/>
      <c r="I4" s="66"/>
    </row>
    <row r="5" spans="1:9" s="122" customFormat="1" ht="13.75" thickBot="1" x14ac:dyDescent="0.25">
      <c r="A5" s="4"/>
      <c r="B5" s="137"/>
      <c r="C5" s="66"/>
      <c r="D5" s="66"/>
      <c r="E5" s="12"/>
      <c r="F5" s="12"/>
      <c r="G5" s="13"/>
      <c r="H5" s="66"/>
      <c r="I5" s="159"/>
    </row>
    <row r="6" spans="1:9" s="122" customFormat="1" ht="23" thickTop="1" thickBot="1" x14ac:dyDescent="0.25">
      <c r="A6" s="156" t="s">
        <v>47</v>
      </c>
      <c r="B6" s="137"/>
      <c r="C6" s="66"/>
      <c r="D6" s="66"/>
      <c r="E6" s="12"/>
      <c r="F6" s="12"/>
      <c r="G6" s="156" t="s">
        <v>46</v>
      </c>
      <c r="H6" s="156" t="s">
        <v>64</v>
      </c>
      <c r="I6" s="159"/>
    </row>
    <row r="7" spans="1:9" s="122" customFormat="1" ht="14.4" thickTop="1" thickBot="1" x14ac:dyDescent="0.25">
      <c r="A7" s="74"/>
      <c r="B7" s="68"/>
      <c r="C7" s="66"/>
      <c r="D7" s="66"/>
      <c r="E7" s="12"/>
      <c r="F7" s="12"/>
      <c r="G7" s="3"/>
      <c r="H7" s="5"/>
      <c r="I7" s="5"/>
    </row>
    <row r="8" spans="1:9" s="19" customFormat="1" ht="18.75" customHeight="1" thickBot="1" x14ac:dyDescent="0.25">
      <c r="A8" s="6" t="s">
        <v>25</v>
      </c>
      <c r="B8" s="7" t="s">
        <v>26</v>
      </c>
      <c r="C8" s="7" t="s">
        <v>4</v>
      </c>
      <c r="D8" s="7" t="s">
        <v>5</v>
      </c>
      <c r="E8" s="8" t="s">
        <v>6</v>
      </c>
      <c r="F8" s="8" t="s">
        <v>27</v>
      </c>
      <c r="G8" s="9" t="s">
        <v>28</v>
      </c>
      <c r="H8" s="76" t="s">
        <v>36</v>
      </c>
      <c r="I8" s="75" t="s">
        <v>61</v>
      </c>
    </row>
    <row r="9" spans="1:9" ht="18.75" customHeight="1" thickBot="1" x14ac:dyDescent="0.25">
      <c r="A9" s="234" t="s">
        <v>69</v>
      </c>
      <c r="B9" s="235" t="s">
        <v>70</v>
      </c>
      <c r="C9" s="236">
        <v>1</v>
      </c>
      <c r="D9" s="175" t="s">
        <v>49</v>
      </c>
      <c r="E9" s="237">
        <v>5000</v>
      </c>
      <c r="F9" s="238">
        <f t="shared" ref="F9:F16" si="0">C9*E9</f>
        <v>5000</v>
      </c>
      <c r="G9" s="239"/>
      <c r="H9" s="163" t="s">
        <v>58</v>
      </c>
      <c r="I9" s="165" t="s">
        <v>60</v>
      </c>
    </row>
    <row r="10" spans="1:9" ht="18.75" customHeight="1" x14ac:dyDescent="0.2">
      <c r="A10" s="226"/>
      <c r="B10" s="227"/>
      <c r="C10" s="228"/>
      <c r="D10" s="169"/>
      <c r="E10" s="229"/>
      <c r="F10" s="230">
        <f t="shared" si="0"/>
        <v>0</v>
      </c>
      <c r="G10" s="231"/>
      <c r="H10" s="232"/>
      <c r="I10" s="233"/>
    </row>
    <row r="11" spans="1:9" ht="18.75" customHeight="1" x14ac:dyDescent="0.2">
      <c r="A11" s="141"/>
      <c r="B11" s="142"/>
      <c r="C11" s="72"/>
      <c r="D11" s="89"/>
      <c r="E11" s="143"/>
      <c r="F11" s="22">
        <f t="shared" si="0"/>
        <v>0</v>
      </c>
      <c r="G11" s="139"/>
      <c r="H11" s="113"/>
      <c r="I11" s="115"/>
    </row>
    <row r="12" spans="1:9" ht="18.75" customHeight="1" x14ac:dyDescent="0.2">
      <c r="A12" s="141"/>
      <c r="B12" s="142"/>
      <c r="C12" s="72"/>
      <c r="D12" s="89"/>
      <c r="E12" s="143"/>
      <c r="F12" s="22">
        <f t="shared" si="0"/>
        <v>0</v>
      </c>
      <c r="G12" s="139"/>
      <c r="H12" s="113"/>
      <c r="I12" s="115"/>
    </row>
    <row r="13" spans="1:9" ht="18.75" customHeight="1" x14ac:dyDescent="0.2">
      <c r="A13" s="141"/>
      <c r="B13" s="142"/>
      <c r="C13" s="72"/>
      <c r="D13" s="89"/>
      <c r="E13" s="143"/>
      <c r="F13" s="22">
        <f t="shared" si="0"/>
        <v>0</v>
      </c>
      <c r="G13" s="139"/>
      <c r="H13" s="113"/>
      <c r="I13" s="115"/>
    </row>
    <row r="14" spans="1:9" ht="18.75" customHeight="1" x14ac:dyDescent="0.2">
      <c r="A14" s="141"/>
      <c r="B14" s="142"/>
      <c r="C14" s="72"/>
      <c r="D14" s="89"/>
      <c r="E14" s="143"/>
      <c r="F14" s="22">
        <f t="shared" si="0"/>
        <v>0</v>
      </c>
      <c r="G14" s="139"/>
      <c r="H14" s="113"/>
      <c r="I14" s="115"/>
    </row>
    <row r="15" spans="1:9" ht="18.75" customHeight="1" x14ac:dyDescent="0.2">
      <c r="A15" s="141"/>
      <c r="B15" s="142"/>
      <c r="C15" s="72"/>
      <c r="D15" s="89"/>
      <c r="E15" s="143"/>
      <c r="F15" s="22">
        <f t="shared" si="0"/>
        <v>0</v>
      </c>
      <c r="G15" s="139"/>
      <c r="H15" s="113"/>
      <c r="I15" s="115"/>
    </row>
    <row r="16" spans="1:9" ht="18.75" customHeight="1" thickBot="1" x14ac:dyDescent="0.25">
      <c r="A16" s="144"/>
      <c r="B16" s="145"/>
      <c r="C16" s="73"/>
      <c r="D16" s="105"/>
      <c r="E16" s="146"/>
      <c r="F16" s="70">
        <f t="shared" si="0"/>
        <v>0</v>
      </c>
      <c r="G16" s="140"/>
      <c r="H16" s="119"/>
      <c r="I16" s="121"/>
    </row>
    <row r="17" spans="1:9" ht="18.75" customHeight="1" thickTop="1" thickBot="1" x14ac:dyDescent="0.25">
      <c r="A17" s="496" t="s">
        <v>9</v>
      </c>
      <c r="B17" s="497"/>
      <c r="C17" s="497"/>
      <c r="D17" s="497"/>
      <c r="E17" s="497"/>
      <c r="F17" s="23">
        <f>SUM(F10:F16)</f>
        <v>0</v>
      </c>
      <c r="G17" s="24"/>
      <c r="H17" s="78"/>
      <c r="I17" s="10"/>
    </row>
    <row r="18" spans="1:9" s="15" customFormat="1" ht="18.75" customHeight="1" x14ac:dyDescent="0.2"/>
    <row r="19" spans="1:9" s="15" customFormat="1" ht="17.25" customHeight="1" x14ac:dyDescent="0.2">
      <c r="A19" s="17"/>
    </row>
    <row r="20" spans="1:9" s="15" customFormat="1" ht="17.25" customHeight="1" x14ac:dyDescent="0.2"/>
    <row r="21" spans="1:9" s="15" customFormat="1" ht="17.25" customHeight="1" x14ac:dyDescent="0.2"/>
    <row r="22" spans="1:9" s="15" customFormat="1" ht="17.25" customHeight="1" x14ac:dyDescent="0.2"/>
    <row r="23" spans="1:9" s="15" customFormat="1" ht="17.25" customHeight="1" x14ac:dyDescent="0.2"/>
    <row r="24" spans="1:9" s="15" customFormat="1" ht="17.25" customHeight="1" x14ac:dyDescent="0.2"/>
    <row r="25" spans="1:9" s="15" customFormat="1" ht="17.25" customHeight="1" x14ac:dyDescent="0.2"/>
    <row r="26" spans="1:9" s="15" customFormat="1" ht="17.25" customHeight="1" x14ac:dyDescent="0.2"/>
    <row r="27" spans="1:9" s="15" customFormat="1" ht="17.25" customHeight="1" x14ac:dyDescent="0.2"/>
    <row r="28" spans="1:9" s="15" customFormat="1" ht="17.25" customHeight="1" x14ac:dyDescent="0.2"/>
    <row r="29" spans="1:9" s="15" customFormat="1" ht="17.25" customHeight="1" x14ac:dyDescent="0.2"/>
    <row r="30" spans="1:9" s="15" customFormat="1" ht="17.25" customHeight="1" x14ac:dyDescent="0.2"/>
    <row r="31" spans="1:9" s="15" customFormat="1" ht="17.25" customHeight="1" x14ac:dyDescent="0.2"/>
    <row r="32" spans="1:9" s="15" customFormat="1" ht="17.25" customHeight="1" x14ac:dyDescent="0.2"/>
    <row r="33" s="15" customFormat="1" x14ac:dyDescent="0.2"/>
    <row r="34" s="15" customFormat="1" x14ac:dyDescent="0.2"/>
  </sheetData>
  <mergeCells count="2">
    <mergeCell ref="A17:E17"/>
    <mergeCell ref="A1:B1"/>
  </mergeCells>
  <phoneticPr fontId="3"/>
  <dataValidations count="1">
    <dataValidation type="list" allowBlank="1" showInputMessage="1" sqref="D9:D16" xr:uid="{00000000-0002-0000-0A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FB79F-D1FE-4B55-B7D3-F3D5BD7A8F0B}">
  <sheetPr>
    <pageSetUpPr fitToPage="1"/>
  </sheetPr>
  <dimension ref="A1:IX45"/>
  <sheetViews>
    <sheetView showGridLines="0" view="pageBreakPreview" topLeftCell="A3" zoomScaleNormal="100" zoomScaleSheetLayoutView="100" workbookViewId="0">
      <selection activeCell="D13" sqref="D13"/>
    </sheetView>
  </sheetViews>
  <sheetFormatPr defaultRowHeight="13" x14ac:dyDescent="0.2"/>
  <cols>
    <col min="1" max="1" width="24.7265625" style="371" customWidth="1"/>
    <col min="2" max="2" width="27.453125" style="371" customWidth="1"/>
    <col min="3" max="3" width="28" style="371" customWidth="1"/>
    <col min="4" max="5" width="6" customWidth="1"/>
    <col min="6" max="6" width="11.7265625" style="386" customWidth="1"/>
    <col min="7" max="7" width="12.6328125" style="386" customWidth="1"/>
    <col min="8" max="8" width="17.08984375" style="371" customWidth="1"/>
    <col min="9" max="9" width="9" style="371" customWidth="1"/>
    <col min="10" max="11" width="12.08984375" style="371" customWidth="1"/>
    <col min="12" max="12" width="9" style="371" customWidth="1"/>
    <col min="13" max="258" width="8.7265625" style="371"/>
    <col min="259" max="259" width="24.7265625" style="371" customWidth="1"/>
    <col min="260" max="260" width="27.453125" style="371" customWidth="1"/>
    <col min="261" max="261" width="28" style="371" customWidth="1"/>
    <col min="262" max="263" width="6" style="371" customWidth="1"/>
    <col min="264" max="264" width="10.08984375" style="371" customWidth="1"/>
    <col min="265" max="265" width="12.6328125" style="371" customWidth="1"/>
    <col min="266" max="266" width="17.08984375" style="371" customWidth="1"/>
    <col min="267" max="514" width="8.7265625" style="371"/>
    <col min="515" max="515" width="24.7265625" style="371" customWidth="1"/>
    <col min="516" max="516" width="27.453125" style="371" customWidth="1"/>
    <col min="517" max="517" width="28" style="371" customWidth="1"/>
    <col min="518" max="519" width="6" style="371" customWidth="1"/>
    <col min="520" max="520" width="10.08984375" style="371" customWidth="1"/>
    <col min="521" max="521" width="12.6328125" style="371" customWidth="1"/>
    <col min="522" max="522" width="17.08984375" style="371" customWidth="1"/>
    <col min="523" max="770" width="8.7265625" style="371"/>
    <col min="771" max="771" width="24.7265625" style="371" customWidth="1"/>
    <col min="772" max="772" width="27.453125" style="371" customWidth="1"/>
    <col min="773" max="773" width="28" style="371" customWidth="1"/>
    <col min="774" max="775" width="6" style="371" customWidth="1"/>
    <col min="776" max="776" width="10.08984375" style="371" customWidth="1"/>
    <col min="777" max="777" width="12.6328125" style="371" customWidth="1"/>
    <col min="778" max="778" width="17.08984375" style="371" customWidth="1"/>
    <col min="779" max="1026" width="8.7265625" style="371"/>
    <col min="1027" max="1027" width="24.7265625" style="371" customWidth="1"/>
    <col min="1028" max="1028" width="27.453125" style="371" customWidth="1"/>
    <col min="1029" max="1029" width="28" style="371" customWidth="1"/>
    <col min="1030" max="1031" width="6" style="371" customWidth="1"/>
    <col min="1032" max="1032" width="10.08984375" style="371" customWidth="1"/>
    <col min="1033" max="1033" width="12.6328125" style="371" customWidth="1"/>
    <col min="1034" max="1034" width="17.08984375" style="371" customWidth="1"/>
    <col min="1035" max="1282" width="8.7265625" style="371"/>
    <col min="1283" max="1283" width="24.7265625" style="371" customWidth="1"/>
    <col min="1284" max="1284" width="27.453125" style="371" customWidth="1"/>
    <col min="1285" max="1285" width="28" style="371" customWidth="1"/>
    <col min="1286" max="1287" width="6" style="371" customWidth="1"/>
    <col min="1288" max="1288" width="10.08984375" style="371" customWidth="1"/>
    <col min="1289" max="1289" width="12.6328125" style="371" customWidth="1"/>
    <col min="1290" max="1290" width="17.08984375" style="371" customWidth="1"/>
    <col min="1291" max="1538" width="8.7265625" style="371"/>
    <col min="1539" max="1539" width="24.7265625" style="371" customWidth="1"/>
    <col min="1540" max="1540" width="27.453125" style="371" customWidth="1"/>
    <col min="1541" max="1541" width="28" style="371" customWidth="1"/>
    <col min="1542" max="1543" width="6" style="371" customWidth="1"/>
    <col min="1544" max="1544" width="10.08984375" style="371" customWidth="1"/>
    <col min="1545" max="1545" width="12.6328125" style="371" customWidth="1"/>
    <col min="1546" max="1546" width="17.08984375" style="371" customWidth="1"/>
    <col min="1547" max="1794" width="8.7265625" style="371"/>
    <col min="1795" max="1795" width="24.7265625" style="371" customWidth="1"/>
    <col min="1796" max="1796" width="27.453125" style="371" customWidth="1"/>
    <col min="1797" max="1797" width="28" style="371" customWidth="1"/>
    <col min="1798" max="1799" width="6" style="371" customWidth="1"/>
    <col min="1800" max="1800" width="10.08984375" style="371" customWidth="1"/>
    <col min="1801" max="1801" width="12.6328125" style="371" customWidth="1"/>
    <col min="1802" max="1802" width="17.08984375" style="371" customWidth="1"/>
    <col min="1803" max="2050" width="8.7265625" style="371"/>
    <col min="2051" max="2051" width="24.7265625" style="371" customWidth="1"/>
    <col min="2052" max="2052" width="27.453125" style="371" customWidth="1"/>
    <col min="2053" max="2053" width="28" style="371" customWidth="1"/>
    <col min="2054" max="2055" width="6" style="371" customWidth="1"/>
    <col min="2056" max="2056" width="10.08984375" style="371" customWidth="1"/>
    <col min="2057" max="2057" width="12.6328125" style="371" customWidth="1"/>
    <col min="2058" max="2058" width="17.08984375" style="371" customWidth="1"/>
    <col min="2059" max="2306" width="8.7265625" style="371"/>
    <col min="2307" max="2307" width="24.7265625" style="371" customWidth="1"/>
    <col min="2308" max="2308" width="27.453125" style="371" customWidth="1"/>
    <col min="2309" max="2309" width="28" style="371" customWidth="1"/>
    <col min="2310" max="2311" width="6" style="371" customWidth="1"/>
    <col min="2312" max="2312" width="10.08984375" style="371" customWidth="1"/>
    <col min="2313" max="2313" width="12.6328125" style="371" customWidth="1"/>
    <col min="2314" max="2314" width="17.08984375" style="371" customWidth="1"/>
    <col min="2315" max="2562" width="8.7265625" style="371"/>
    <col min="2563" max="2563" width="24.7265625" style="371" customWidth="1"/>
    <col min="2564" max="2564" width="27.453125" style="371" customWidth="1"/>
    <col min="2565" max="2565" width="28" style="371" customWidth="1"/>
    <col min="2566" max="2567" width="6" style="371" customWidth="1"/>
    <col min="2568" max="2568" width="10.08984375" style="371" customWidth="1"/>
    <col min="2569" max="2569" width="12.6328125" style="371" customWidth="1"/>
    <col min="2570" max="2570" width="17.08984375" style="371" customWidth="1"/>
    <col min="2571" max="2818" width="8.7265625" style="371"/>
    <col min="2819" max="2819" width="24.7265625" style="371" customWidth="1"/>
    <col min="2820" max="2820" width="27.453125" style="371" customWidth="1"/>
    <col min="2821" max="2821" width="28" style="371" customWidth="1"/>
    <col min="2822" max="2823" width="6" style="371" customWidth="1"/>
    <col min="2824" max="2824" width="10.08984375" style="371" customWidth="1"/>
    <col min="2825" max="2825" width="12.6328125" style="371" customWidth="1"/>
    <col min="2826" max="2826" width="17.08984375" style="371" customWidth="1"/>
    <col min="2827" max="3074" width="8.7265625" style="371"/>
    <col min="3075" max="3075" width="24.7265625" style="371" customWidth="1"/>
    <col min="3076" max="3076" width="27.453125" style="371" customWidth="1"/>
    <col min="3077" max="3077" width="28" style="371" customWidth="1"/>
    <col min="3078" max="3079" width="6" style="371" customWidth="1"/>
    <col min="3080" max="3080" width="10.08984375" style="371" customWidth="1"/>
    <col min="3081" max="3081" width="12.6328125" style="371" customWidth="1"/>
    <col min="3082" max="3082" width="17.08984375" style="371" customWidth="1"/>
    <col min="3083" max="3330" width="8.7265625" style="371"/>
    <col min="3331" max="3331" width="24.7265625" style="371" customWidth="1"/>
    <col min="3332" max="3332" width="27.453125" style="371" customWidth="1"/>
    <col min="3333" max="3333" width="28" style="371" customWidth="1"/>
    <col min="3334" max="3335" width="6" style="371" customWidth="1"/>
    <col min="3336" max="3336" width="10.08984375" style="371" customWidth="1"/>
    <col min="3337" max="3337" width="12.6328125" style="371" customWidth="1"/>
    <col min="3338" max="3338" width="17.08984375" style="371" customWidth="1"/>
    <col min="3339" max="3586" width="8.7265625" style="371"/>
    <col min="3587" max="3587" width="24.7265625" style="371" customWidth="1"/>
    <col min="3588" max="3588" width="27.453125" style="371" customWidth="1"/>
    <col min="3589" max="3589" width="28" style="371" customWidth="1"/>
    <col min="3590" max="3591" width="6" style="371" customWidth="1"/>
    <col min="3592" max="3592" width="10.08984375" style="371" customWidth="1"/>
    <col min="3593" max="3593" width="12.6328125" style="371" customWidth="1"/>
    <col min="3594" max="3594" width="17.08984375" style="371" customWidth="1"/>
    <col min="3595" max="3842" width="8.7265625" style="371"/>
    <col min="3843" max="3843" width="24.7265625" style="371" customWidth="1"/>
    <col min="3844" max="3844" width="27.453125" style="371" customWidth="1"/>
    <col min="3845" max="3845" width="28" style="371" customWidth="1"/>
    <col min="3846" max="3847" width="6" style="371" customWidth="1"/>
    <col min="3848" max="3848" width="10.08984375" style="371" customWidth="1"/>
    <col min="3849" max="3849" width="12.6328125" style="371" customWidth="1"/>
    <col min="3850" max="3850" width="17.08984375" style="371" customWidth="1"/>
    <col min="3851" max="4098" width="8.7265625" style="371"/>
    <col min="4099" max="4099" width="24.7265625" style="371" customWidth="1"/>
    <col min="4100" max="4100" width="27.453125" style="371" customWidth="1"/>
    <col min="4101" max="4101" width="28" style="371" customWidth="1"/>
    <col min="4102" max="4103" width="6" style="371" customWidth="1"/>
    <col min="4104" max="4104" width="10.08984375" style="371" customWidth="1"/>
    <col min="4105" max="4105" width="12.6328125" style="371" customWidth="1"/>
    <col min="4106" max="4106" width="17.08984375" style="371" customWidth="1"/>
    <col min="4107" max="4354" width="8.7265625" style="371"/>
    <col min="4355" max="4355" width="24.7265625" style="371" customWidth="1"/>
    <col min="4356" max="4356" width="27.453125" style="371" customWidth="1"/>
    <col min="4357" max="4357" width="28" style="371" customWidth="1"/>
    <col min="4358" max="4359" width="6" style="371" customWidth="1"/>
    <col min="4360" max="4360" width="10.08984375" style="371" customWidth="1"/>
    <col min="4361" max="4361" width="12.6328125" style="371" customWidth="1"/>
    <col min="4362" max="4362" width="17.08984375" style="371" customWidth="1"/>
    <col min="4363" max="4610" width="8.7265625" style="371"/>
    <col min="4611" max="4611" width="24.7265625" style="371" customWidth="1"/>
    <col min="4612" max="4612" width="27.453125" style="371" customWidth="1"/>
    <col min="4613" max="4613" width="28" style="371" customWidth="1"/>
    <col min="4614" max="4615" width="6" style="371" customWidth="1"/>
    <col min="4616" max="4616" width="10.08984375" style="371" customWidth="1"/>
    <col min="4617" max="4617" width="12.6328125" style="371" customWidth="1"/>
    <col min="4618" max="4618" width="17.08984375" style="371" customWidth="1"/>
    <col min="4619" max="4866" width="8.7265625" style="371"/>
    <col min="4867" max="4867" width="24.7265625" style="371" customWidth="1"/>
    <col min="4868" max="4868" width="27.453125" style="371" customWidth="1"/>
    <col min="4869" max="4869" width="28" style="371" customWidth="1"/>
    <col min="4870" max="4871" width="6" style="371" customWidth="1"/>
    <col min="4872" max="4872" width="10.08984375" style="371" customWidth="1"/>
    <col min="4873" max="4873" width="12.6328125" style="371" customWidth="1"/>
    <col min="4874" max="4874" width="17.08984375" style="371" customWidth="1"/>
    <col min="4875" max="5122" width="8.7265625" style="371"/>
    <col min="5123" max="5123" width="24.7265625" style="371" customWidth="1"/>
    <col min="5124" max="5124" width="27.453125" style="371" customWidth="1"/>
    <col min="5125" max="5125" width="28" style="371" customWidth="1"/>
    <col min="5126" max="5127" width="6" style="371" customWidth="1"/>
    <col min="5128" max="5128" width="10.08984375" style="371" customWidth="1"/>
    <col min="5129" max="5129" width="12.6328125" style="371" customWidth="1"/>
    <col min="5130" max="5130" width="17.08984375" style="371" customWidth="1"/>
    <col min="5131" max="5378" width="8.7265625" style="371"/>
    <col min="5379" max="5379" width="24.7265625" style="371" customWidth="1"/>
    <col min="5380" max="5380" width="27.453125" style="371" customWidth="1"/>
    <col min="5381" max="5381" width="28" style="371" customWidth="1"/>
    <col min="5382" max="5383" width="6" style="371" customWidth="1"/>
    <col min="5384" max="5384" width="10.08984375" style="371" customWidth="1"/>
    <col min="5385" max="5385" width="12.6328125" style="371" customWidth="1"/>
    <col min="5386" max="5386" width="17.08984375" style="371" customWidth="1"/>
    <col min="5387" max="5634" width="8.7265625" style="371"/>
    <col min="5635" max="5635" width="24.7265625" style="371" customWidth="1"/>
    <col min="5636" max="5636" width="27.453125" style="371" customWidth="1"/>
    <col min="5637" max="5637" width="28" style="371" customWidth="1"/>
    <col min="5638" max="5639" width="6" style="371" customWidth="1"/>
    <col min="5640" max="5640" width="10.08984375" style="371" customWidth="1"/>
    <col min="5641" max="5641" width="12.6328125" style="371" customWidth="1"/>
    <col min="5642" max="5642" width="17.08984375" style="371" customWidth="1"/>
    <col min="5643" max="5890" width="8.7265625" style="371"/>
    <col min="5891" max="5891" width="24.7265625" style="371" customWidth="1"/>
    <col min="5892" max="5892" width="27.453125" style="371" customWidth="1"/>
    <col min="5893" max="5893" width="28" style="371" customWidth="1"/>
    <col min="5894" max="5895" width="6" style="371" customWidth="1"/>
    <col min="5896" max="5896" width="10.08984375" style="371" customWidth="1"/>
    <col min="5897" max="5897" width="12.6328125" style="371" customWidth="1"/>
    <col min="5898" max="5898" width="17.08984375" style="371" customWidth="1"/>
    <col min="5899" max="6146" width="8.7265625" style="371"/>
    <col min="6147" max="6147" width="24.7265625" style="371" customWidth="1"/>
    <col min="6148" max="6148" width="27.453125" style="371" customWidth="1"/>
    <col min="6149" max="6149" width="28" style="371" customWidth="1"/>
    <col min="6150" max="6151" width="6" style="371" customWidth="1"/>
    <col min="6152" max="6152" width="10.08984375" style="371" customWidth="1"/>
    <col min="6153" max="6153" width="12.6328125" style="371" customWidth="1"/>
    <col min="6154" max="6154" width="17.08984375" style="371" customWidth="1"/>
    <col min="6155" max="6402" width="8.7265625" style="371"/>
    <col min="6403" max="6403" width="24.7265625" style="371" customWidth="1"/>
    <col min="6404" max="6404" width="27.453125" style="371" customWidth="1"/>
    <col min="6405" max="6405" width="28" style="371" customWidth="1"/>
    <col min="6406" max="6407" width="6" style="371" customWidth="1"/>
    <col min="6408" max="6408" width="10.08984375" style="371" customWidth="1"/>
    <col min="6409" max="6409" width="12.6328125" style="371" customWidth="1"/>
    <col min="6410" max="6410" width="17.08984375" style="371" customWidth="1"/>
    <col min="6411" max="6658" width="8.7265625" style="371"/>
    <col min="6659" max="6659" width="24.7265625" style="371" customWidth="1"/>
    <col min="6660" max="6660" width="27.453125" style="371" customWidth="1"/>
    <col min="6661" max="6661" width="28" style="371" customWidth="1"/>
    <col min="6662" max="6663" width="6" style="371" customWidth="1"/>
    <col min="6664" max="6664" width="10.08984375" style="371" customWidth="1"/>
    <col min="6665" max="6665" width="12.6328125" style="371" customWidth="1"/>
    <col min="6666" max="6666" width="17.08984375" style="371" customWidth="1"/>
    <col min="6667" max="6914" width="8.7265625" style="371"/>
    <col min="6915" max="6915" width="24.7265625" style="371" customWidth="1"/>
    <col min="6916" max="6916" width="27.453125" style="371" customWidth="1"/>
    <col min="6917" max="6917" width="28" style="371" customWidth="1"/>
    <col min="6918" max="6919" width="6" style="371" customWidth="1"/>
    <col min="6920" max="6920" width="10.08984375" style="371" customWidth="1"/>
    <col min="6921" max="6921" width="12.6328125" style="371" customWidth="1"/>
    <col min="6922" max="6922" width="17.08984375" style="371" customWidth="1"/>
    <col min="6923" max="7170" width="8.7265625" style="371"/>
    <col min="7171" max="7171" width="24.7265625" style="371" customWidth="1"/>
    <col min="7172" max="7172" width="27.453125" style="371" customWidth="1"/>
    <col min="7173" max="7173" width="28" style="371" customWidth="1"/>
    <col min="7174" max="7175" width="6" style="371" customWidth="1"/>
    <col min="7176" max="7176" width="10.08984375" style="371" customWidth="1"/>
    <col min="7177" max="7177" width="12.6328125" style="371" customWidth="1"/>
    <col min="7178" max="7178" width="17.08984375" style="371" customWidth="1"/>
    <col min="7179" max="7426" width="8.7265625" style="371"/>
    <col min="7427" max="7427" width="24.7265625" style="371" customWidth="1"/>
    <col min="7428" max="7428" width="27.453125" style="371" customWidth="1"/>
    <col min="7429" max="7429" width="28" style="371" customWidth="1"/>
    <col min="7430" max="7431" width="6" style="371" customWidth="1"/>
    <col min="7432" max="7432" width="10.08984375" style="371" customWidth="1"/>
    <col min="7433" max="7433" width="12.6328125" style="371" customWidth="1"/>
    <col min="7434" max="7434" width="17.08984375" style="371" customWidth="1"/>
    <col min="7435" max="7682" width="8.7265625" style="371"/>
    <col min="7683" max="7683" width="24.7265625" style="371" customWidth="1"/>
    <col min="7684" max="7684" width="27.453125" style="371" customWidth="1"/>
    <col min="7685" max="7685" width="28" style="371" customWidth="1"/>
    <col min="7686" max="7687" width="6" style="371" customWidth="1"/>
    <col min="7688" max="7688" width="10.08984375" style="371" customWidth="1"/>
    <col min="7689" max="7689" width="12.6328125" style="371" customWidth="1"/>
    <col min="7690" max="7690" width="17.08984375" style="371" customWidth="1"/>
    <col min="7691" max="7938" width="8.7265625" style="371"/>
    <col min="7939" max="7939" width="24.7265625" style="371" customWidth="1"/>
    <col min="7940" max="7940" width="27.453125" style="371" customWidth="1"/>
    <col min="7941" max="7941" width="28" style="371" customWidth="1"/>
    <col min="7942" max="7943" width="6" style="371" customWidth="1"/>
    <col min="7944" max="7944" width="10.08984375" style="371" customWidth="1"/>
    <col min="7945" max="7945" width="12.6328125" style="371" customWidth="1"/>
    <col min="7946" max="7946" width="17.08984375" style="371" customWidth="1"/>
    <col min="7947" max="8194" width="8.7265625" style="371"/>
    <col min="8195" max="8195" width="24.7265625" style="371" customWidth="1"/>
    <col min="8196" max="8196" width="27.453125" style="371" customWidth="1"/>
    <col min="8197" max="8197" width="28" style="371" customWidth="1"/>
    <col min="8198" max="8199" width="6" style="371" customWidth="1"/>
    <col min="8200" max="8200" width="10.08984375" style="371" customWidth="1"/>
    <col min="8201" max="8201" width="12.6328125" style="371" customWidth="1"/>
    <col min="8202" max="8202" width="17.08984375" style="371" customWidth="1"/>
    <col min="8203" max="8450" width="8.7265625" style="371"/>
    <col min="8451" max="8451" width="24.7265625" style="371" customWidth="1"/>
    <col min="8452" max="8452" width="27.453125" style="371" customWidth="1"/>
    <col min="8453" max="8453" width="28" style="371" customWidth="1"/>
    <col min="8454" max="8455" width="6" style="371" customWidth="1"/>
    <col min="8456" max="8456" width="10.08984375" style="371" customWidth="1"/>
    <col min="8457" max="8457" width="12.6328125" style="371" customWidth="1"/>
    <col min="8458" max="8458" width="17.08984375" style="371" customWidth="1"/>
    <col min="8459" max="8706" width="8.7265625" style="371"/>
    <col min="8707" max="8707" width="24.7265625" style="371" customWidth="1"/>
    <col min="8708" max="8708" width="27.453125" style="371" customWidth="1"/>
    <col min="8709" max="8709" width="28" style="371" customWidth="1"/>
    <col min="8710" max="8711" width="6" style="371" customWidth="1"/>
    <col min="8712" max="8712" width="10.08984375" style="371" customWidth="1"/>
    <col min="8713" max="8713" width="12.6328125" style="371" customWidth="1"/>
    <col min="8714" max="8714" width="17.08984375" style="371" customWidth="1"/>
    <col min="8715" max="8962" width="8.7265625" style="371"/>
    <col min="8963" max="8963" width="24.7265625" style="371" customWidth="1"/>
    <col min="8964" max="8964" width="27.453125" style="371" customWidth="1"/>
    <col min="8965" max="8965" width="28" style="371" customWidth="1"/>
    <col min="8966" max="8967" width="6" style="371" customWidth="1"/>
    <col min="8968" max="8968" width="10.08984375" style="371" customWidth="1"/>
    <col min="8969" max="8969" width="12.6328125" style="371" customWidth="1"/>
    <col min="8970" max="8970" width="17.08984375" style="371" customWidth="1"/>
    <col min="8971" max="9218" width="8.7265625" style="371"/>
    <col min="9219" max="9219" width="24.7265625" style="371" customWidth="1"/>
    <col min="9220" max="9220" width="27.453125" style="371" customWidth="1"/>
    <col min="9221" max="9221" width="28" style="371" customWidth="1"/>
    <col min="9222" max="9223" width="6" style="371" customWidth="1"/>
    <col min="9224" max="9224" width="10.08984375" style="371" customWidth="1"/>
    <col min="9225" max="9225" width="12.6328125" style="371" customWidth="1"/>
    <col min="9226" max="9226" width="17.08984375" style="371" customWidth="1"/>
    <col min="9227" max="9474" width="8.7265625" style="371"/>
    <col min="9475" max="9475" width="24.7265625" style="371" customWidth="1"/>
    <col min="9476" max="9476" width="27.453125" style="371" customWidth="1"/>
    <col min="9477" max="9477" width="28" style="371" customWidth="1"/>
    <col min="9478" max="9479" width="6" style="371" customWidth="1"/>
    <col min="9480" max="9480" width="10.08984375" style="371" customWidth="1"/>
    <col min="9481" max="9481" width="12.6328125" style="371" customWidth="1"/>
    <col min="9482" max="9482" width="17.08984375" style="371" customWidth="1"/>
    <col min="9483" max="9730" width="8.7265625" style="371"/>
    <col min="9731" max="9731" width="24.7265625" style="371" customWidth="1"/>
    <col min="9732" max="9732" width="27.453125" style="371" customWidth="1"/>
    <col min="9733" max="9733" width="28" style="371" customWidth="1"/>
    <col min="9734" max="9735" width="6" style="371" customWidth="1"/>
    <col min="9736" max="9736" width="10.08984375" style="371" customWidth="1"/>
    <col min="9737" max="9737" width="12.6328125" style="371" customWidth="1"/>
    <col min="9738" max="9738" width="17.08984375" style="371" customWidth="1"/>
    <col min="9739" max="9986" width="8.7265625" style="371"/>
    <col min="9987" max="9987" width="24.7265625" style="371" customWidth="1"/>
    <col min="9988" max="9988" width="27.453125" style="371" customWidth="1"/>
    <col min="9989" max="9989" width="28" style="371" customWidth="1"/>
    <col min="9990" max="9991" width="6" style="371" customWidth="1"/>
    <col min="9992" max="9992" width="10.08984375" style="371" customWidth="1"/>
    <col min="9993" max="9993" width="12.6328125" style="371" customWidth="1"/>
    <col min="9994" max="9994" width="17.08984375" style="371" customWidth="1"/>
    <col min="9995" max="10242" width="8.7265625" style="371"/>
    <col min="10243" max="10243" width="24.7265625" style="371" customWidth="1"/>
    <col min="10244" max="10244" width="27.453125" style="371" customWidth="1"/>
    <col min="10245" max="10245" width="28" style="371" customWidth="1"/>
    <col min="10246" max="10247" width="6" style="371" customWidth="1"/>
    <col min="10248" max="10248" width="10.08984375" style="371" customWidth="1"/>
    <col min="10249" max="10249" width="12.6328125" style="371" customWidth="1"/>
    <col min="10250" max="10250" width="17.08984375" style="371" customWidth="1"/>
    <col min="10251" max="10498" width="8.7265625" style="371"/>
    <col min="10499" max="10499" width="24.7265625" style="371" customWidth="1"/>
    <col min="10500" max="10500" width="27.453125" style="371" customWidth="1"/>
    <col min="10501" max="10501" width="28" style="371" customWidth="1"/>
    <col min="10502" max="10503" width="6" style="371" customWidth="1"/>
    <col min="10504" max="10504" width="10.08984375" style="371" customWidth="1"/>
    <col min="10505" max="10505" width="12.6328125" style="371" customWidth="1"/>
    <col min="10506" max="10506" width="17.08984375" style="371" customWidth="1"/>
    <col min="10507" max="10754" width="8.7265625" style="371"/>
    <col min="10755" max="10755" width="24.7265625" style="371" customWidth="1"/>
    <col min="10756" max="10756" width="27.453125" style="371" customWidth="1"/>
    <col min="10757" max="10757" width="28" style="371" customWidth="1"/>
    <col min="10758" max="10759" width="6" style="371" customWidth="1"/>
    <col min="10760" max="10760" width="10.08984375" style="371" customWidth="1"/>
    <col min="10761" max="10761" width="12.6328125" style="371" customWidth="1"/>
    <col min="10762" max="10762" width="17.08984375" style="371" customWidth="1"/>
    <col min="10763" max="11010" width="8.7265625" style="371"/>
    <col min="11011" max="11011" width="24.7265625" style="371" customWidth="1"/>
    <col min="11012" max="11012" width="27.453125" style="371" customWidth="1"/>
    <col min="11013" max="11013" width="28" style="371" customWidth="1"/>
    <col min="11014" max="11015" width="6" style="371" customWidth="1"/>
    <col min="11016" max="11016" width="10.08984375" style="371" customWidth="1"/>
    <col min="11017" max="11017" width="12.6328125" style="371" customWidth="1"/>
    <col min="11018" max="11018" width="17.08984375" style="371" customWidth="1"/>
    <col min="11019" max="11266" width="8.7265625" style="371"/>
    <col min="11267" max="11267" width="24.7265625" style="371" customWidth="1"/>
    <col min="11268" max="11268" width="27.453125" style="371" customWidth="1"/>
    <col min="11269" max="11269" width="28" style="371" customWidth="1"/>
    <col min="11270" max="11271" width="6" style="371" customWidth="1"/>
    <col min="11272" max="11272" width="10.08984375" style="371" customWidth="1"/>
    <col min="11273" max="11273" width="12.6328125" style="371" customWidth="1"/>
    <col min="11274" max="11274" width="17.08984375" style="371" customWidth="1"/>
    <col min="11275" max="11522" width="8.7265625" style="371"/>
    <col min="11523" max="11523" width="24.7265625" style="371" customWidth="1"/>
    <col min="11524" max="11524" width="27.453125" style="371" customWidth="1"/>
    <col min="11525" max="11525" width="28" style="371" customWidth="1"/>
    <col min="11526" max="11527" width="6" style="371" customWidth="1"/>
    <col min="11528" max="11528" width="10.08984375" style="371" customWidth="1"/>
    <col min="11529" max="11529" width="12.6328125" style="371" customWidth="1"/>
    <col min="11530" max="11530" width="17.08984375" style="371" customWidth="1"/>
    <col min="11531" max="11778" width="8.7265625" style="371"/>
    <col min="11779" max="11779" width="24.7265625" style="371" customWidth="1"/>
    <col min="11780" max="11780" width="27.453125" style="371" customWidth="1"/>
    <col min="11781" max="11781" width="28" style="371" customWidth="1"/>
    <col min="11782" max="11783" width="6" style="371" customWidth="1"/>
    <col min="11784" max="11784" width="10.08984375" style="371" customWidth="1"/>
    <col min="11785" max="11785" width="12.6328125" style="371" customWidth="1"/>
    <col min="11786" max="11786" width="17.08984375" style="371" customWidth="1"/>
    <col min="11787" max="12034" width="8.7265625" style="371"/>
    <col min="12035" max="12035" width="24.7265625" style="371" customWidth="1"/>
    <col min="12036" max="12036" width="27.453125" style="371" customWidth="1"/>
    <col min="12037" max="12037" width="28" style="371" customWidth="1"/>
    <col min="12038" max="12039" width="6" style="371" customWidth="1"/>
    <col min="12040" max="12040" width="10.08984375" style="371" customWidth="1"/>
    <col min="12041" max="12041" width="12.6328125" style="371" customWidth="1"/>
    <col min="12042" max="12042" width="17.08984375" style="371" customWidth="1"/>
    <col min="12043" max="12290" width="8.7265625" style="371"/>
    <col min="12291" max="12291" width="24.7265625" style="371" customWidth="1"/>
    <col min="12292" max="12292" width="27.453125" style="371" customWidth="1"/>
    <col min="12293" max="12293" width="28" style="371" customWidth="1"/>
    <col min="12294" max="12295" width="6" style="371" customWidth="1"/>
    <col min="12296" max="12296" width="10.08984375" style="371" customWidth="1"/>
    <col min="12297" max="12297" width="12.6328125" style="371" customWidth="1"/>
    <col min="12298" max="12298" width="17.08984375" style="371" customWidth="1"/>
    <col min="12299" max="12546" width="8.7265625" style="371"/>
    <col min="12547" max="12547" width="24.7265625" style="371" customWidth="1"/>
    <col min="12548" max="12548" width="27.453125" style="371" customWidth="1"/>
    <col min="12549" max="12549" width="28" style="371" customWidth="1"/>
    <col min="12550" max="12551" width="6" style="371" customWidth="1"/>
    <col min="12552" max="12552" width="10.08984375" style="371" customWidth="1"/>
    <col min="12553" max="12553" width="12.6328125" style="371" customWidth="1"/>
    <col min="12554" max="12554" width="17.08984375" style="371" customWidth="1"/>
    <col min="12555" max="12802" width="8.7265625" style="371"/>
    <col min="12803" max="12803" width="24.7265625" style="371" customWidth="1"/>
    <col min="12804" max="12804" width="27.453125" style="371" customWidth="1"/>
    <col min="12805" max="12805" width="28" style="371" customWidth="1"/>
    <col min="12806" max="12807" width="6" style="371" customWidth="1"/>
    <col min="12808" max="12808" width="10.08984375" style="371" customWidth="1"/>
    <col min="12809" max="12809" width="12.6328125" style="371" customWidth="1"/>
    <col min="12810" max="12810" width="17.08984375" style="371" customWidth="1"/>
    <col min="12811" max="13058" width="8.7265625" style="371"/>
    <col min="13059" max="13059" width="24.7265625" style="371" customWidth="1"/>
    <col min="13060" max="13060" width="27.453125" style="371" customWidth="1"/>
    <col min="13061" max="13061" width="28" style="371" customWidth="1"/>
    <col min="13062" max="13063" width="6" style="371" customWidth="1"/>
    <col min="13064" max="13064" width="10.08984375" style="371" customWidth="1"/>
    <col min="13065" max="13065" width="12.6328125" style="371" customWidth="1"/>
    <col min="13066" max="13066" width="17.08984375" style="371" customWidth="1"/>
    <col min="13067" max="13314" width="8.7265625" style="371"/>
    <col min="13315" max="13315" width="24.7265625" style="371" customWidth="1"/>
    <col min="13316" max="13316" width="27.453125" style="371" customWidth="1"/>
    <col min="13317" max="13317" width="28" style="371" customWidth="1"/>
    <col min="13318" max="13319" width="6" style="371" customWidth="1"/>
    <col min="13320" max="13320" width="10.08984375" style="371" customWidth="1"/>
    <col min="13321" max="13321" width="12.6328125" style="371" customWidth="1"/>
    <col min="13322" max="13322" width="17.08984375" style="371" customWidth="1"/>
    <col min="13323" max="13570" width="8.7265625" style="371"/>
    <col min="13571" max="13571" width="24.7265625" style="371" customWidth="1"/>
    <col min="13572" max="13572" width="27.453125" style="371" customWidth="1"/>
    <col min="13573" max="13573" width="28" style="371" customWidth="1"/>
    <col min="13574" max="13575" width="6" style="371" customWidth="1"/>
    <col min="13576" max="13576" width="10.08984375" style="371" customWidth="1"/>
    <col min="13577" max="13577" width="12.6328125" style="371" customWidth="1"/>
    <col min="13578" max="13578" width="17.08984375" style="371" customWidth="1"/>
    <col min="13579" max="13826" width="8.7265625" style="371"/>
    <col min="13827" max="13827" width="24.7265625" style="371" customWidth="1"/>
    <col min="13828" max="13828" width="27.453125" style="371" customWidth="1"/>
    <col min="13829" max="13829" width="28" style="371" customWidth="1"/>
    <col min="13830" max="13831" width="6" style="371" customWidth="1"/>
    <col min="13832" max="13832" width="10.08984375" style="371" customWidth="1"/>
    <col min="13833" max="13833" width="12.6328125" style="371" customWidth="1"/>
    <col min="13834" max="13834" width="17.08984375" style="371" customWidth="1"/>
    <col min="13835" max="14082" width="8.7265625" style="371"/>
    <col min="14083" max="14083" width="24.7265625" style="371" customWidth="1"/>
    <col min="14084" max="14084" width="27.453125" style="371" customWidth="1"/>
    <col min="14085" max="14085" width="28" style="371" customWidth="1"/>
    <col min="14086" max="14087" width="6" style="371" customWidth="1"/>
    <col min="14088" max="14088" width="10.08984375" style="371" customWidth="1"/>
    <col min="14089" max="14089" width="12.6328125" style="371" customWidth="1"/>
    <col min="14090" max="14090" width="17.08984375" style="371" customWidth="1"/>
    <col min="14091" max="14338" width="8.7265625" style="371"/>
    <col min="14339" max="14339" width="24.7265625" style="371" customWidth="1"/>
    <col min="14340" max="14340" width="27.453125" style="371" customWidth="1"/>
    <col min="14341" max="14341" width="28" style="371" customWidth="1"/>
    <col min="14342" max="14343" width="6" style="371" customWidth="1"/>
    <col min="14344" max="14344" width="10.08984375" style="371" customWidth="1"/>
    <col min="14345" max="14345" width="12.6328125" style="371" customWidth="1"/>
    <col min="14346" max="14346" width="17.08984375" style="371" customWidth="1"/>
    <col min="14347" max="14594" width="8.7265625" style="371"/>
    <col min="14595" max="14595" width="24.7265625" style="371" customWidth="1"/>
    <col min="14596" max="14596" width="27.453125" style="371" customWidth="1"/>
    <col min="14597" max="14597" width="28" style="371" customWidth="1"/>
    <col min="14598" max="14599" width="6" style="371" customWidth="1"/>
    <col min="14600" max="14600" width="10.08984375" style="371" customWidth="1"/>
    <col min="14601" max="14601" width="12.6328125" style="371" customWidth="1"/>
    <col min="14602" max="14602" width="17.08984375" style="371" customWidth="1"/>
    <col min="14603" max="14850" width="8.7265625" style="371"/>
    <col min="14851" max="14851" width="24.7265625" style="371" customWidth="1"/>
    <col min="14852" max="14852" width="27.453125" style="371" customWidth="1"/>
    <col min="14853" max="14853" width="28" style="371" customWidth="1"/>
    <col min="14854" max="14855" width="6" style="371" customWidth="1"/>
    <col min="14856" max="14856" width="10.08984375" style="371" customWidth="1"/>
    <col min="14857" max="14857" width="12.6328125" style="371" customWidth="1"/>
    <col min="14858" max="14858" width="17.08984375" style="371" customWidth="1"/>
    <col min="14859" max="15106" width="8.7265625" style="371"/>
    <col min="15107" max="15107" width="24.7265625" style="371" customWidth="1"/>
    <col min="15108" max="15108" width="27.453125" style="371" customWidth="1"/>
    <col min="15109" max="15109" width="28" style="371" customWidth="1"/>
    <col min="15110" max="15111" width="6" style="371" customWidth="1"/>
    <col min="15112" max="15112" width="10.08984375" style="371" customWidth="1"/>
    <col min="15113" max="15113" width="12.6328125" style="371" customWidth="1"/>
    <col min="15114" max="15114" width="17.08984375" style="371" customWidth="1"/>
    <col min="15115" max="15362" width="8.7265625" style="371"/>
    <col min="15363" max="15363" width="24.7265625" style="371" customWidth="1"/>
    <col min="15364" max="15364" width="27.453125" style="371" customWidth="1"/>
    <col min="15365" max="15365" width="28" style="371" customWidth="1"/>
    <col min="15366" max="15367" width="6" style="371" customWidth="1"/>
    <col min="15368" max="15368" width="10.08984375" style="371" customWidth="1"/>
    <col min="15369" max="15369" width="12.6328125" style="371" customWidth="1"/>
    <col min="15370" max="15370" width="17.08984375" style="371" customWidth="1"/>
    <col min="15371" max="15618" width="8.7265625" style="371"/>
    <col min="15619" max="15619" width="24.7265625" style="371" customWidth="1"/>
    <col min="15620" max="15620" width="27.453125" style="371" customWidth="1"/>
    <col min="15621" max="15621" width="28" style="371" customWidth="1"/>
    <col min="15622" max="15623" width="6" style="371" customWidth="1"/>
    <col min="15624" max="15624" width="10.08984375" style="371" customWidth="1"/>
    <col min="15625" max="15625" width="12.6328125" style="371" customWidth="1"/>
    <col min="15626" max="15626" width="17.08984375" style="371" customWidth="1"/>
    <col min="15627" max="15874" width="8.7265625" style="371"/>
    <col min="15875" max="15875" width="24.7265625" style="371" customWidth="1"/>
    <col min="15876" max="15876" width="27.453125" style="371" customWidth="1"/>
    <col min="15877" max="15877" width="28" style="371" customWidth="1"/>
    <col min="15878" max="15879" width="6" style="371" customWidth="1"/>
    <col min="15880" max="15880" width="10.08984375" style="371" customWidth="1"/>
    <col min="15881" max="15881" width="12.6328125" style="371" customWidth="1"/>
    <col min="15882" max="15882" width="17.08984375" style="371" customWidth="1"/>
    <col min="15883" max="16130" width="8.7265625" style="371"/>
    <col min="16131" max="16131" width="24.7265625" style="371" customWidth="1"/>
    <col min="16132" max="16132" width="27.453125" style="371" customWidth="1"/>
    <col min="16133" max="16133" width="28" style="371" customWidth="1"/>
    <col min="16134" max="16135" width="6" style="371" customWidth="1"/>
    <col min="16136" max="16136" width="10.08984375" style="371" customWidth="1"/>
    <col min="16137" max="16137" width="12.6328125" style="371" customWidth="1"/>
    <col min="16138" max="16138" width="17.08984375" style="371" customWidth="1"/>
    <col min="16139" max="16384" width="8.7265625" style="371"/>
  </cols>
  <sheetData>
    <row r="1" spans="1:258" ht="27.75" hidden="1" customHeight="1" x14ac:dyDescent="0.2">
      <c r="A1" s="369" t="s">
        <v>179</v>
      </c>
      <c r="B1" s="1"/>
      <c r="C1" s="1"/>
      <c r="D1" s="370"/>
      <c r="E1" s="370"/>
      <c r="F1" s="3"/>
      <c r="G1" s="3"/>
      <c r="H1" s="1"/>
    </row>
    <row r="2" spans="1:258" ht="22.5" hidden="1" customHeight="1" x14ac:dyDescent="0.2">
      <c r="A2" s="448" t="s">
        <v>175</v>
      </c>
      <c r="B2" s="449"/>
      <c r="C2" s="449"/>
      <c r="D2" s="449"/>
      <c r="E2" s="449"/>
      <c r="F2" s="449"/>
      <c r="G2" s="449"/>
      <c r="H2" s="449"/>
    </row>
    <row r="3" spans="1:258" ht="30.75" customHeight="1" x14ac:dyDescent="0.2">
      <c r="A3" s="4" t="s">
        <v>176</v>
      </c>
      <c r="B3" s="1"/>
      <c r="C3" s="1"/>
      <c r="D3" s="370"/>
      <c r="E3" s="370"/>
      <c r="F3" s="3"/>
      <c r="G3" s="3"/>
      <c r="H3" s="13" t="s">
        <v>1</v>
      </c>
    </row>
    <row r="4" spans="1:258" x14ac:dyDescent="0.2">
      <c r="A4" s="4"/>
      <c r="B4" s="1"/>
      <c r="C4" s="1"/>
      <c r="D4" s="370"/>
      <c r="E4" s="370"/>
      <c r="F4" s="3"/>
      <c r="G4" s="3"/>
      <c r="H4" s="13"/>
    </row>
    <row r="5" spans="1:258" x14ac:dyDescent="0.2">
      <c r="A5" s="80" t="s">
        <v>33</v>
      </c>
      <c r="B5" s="1"/>
      <c r="C5" s="1"/>
      <c r="D5" s="370"/>
      <c r="E5" s="370"/>
      <c r="F5" s="3"/>
      <c r="G5" s="3"/>
      <c r="H5" s="13"/>
    </row>
    <row r="6" spans="1:258" x14ac:dyDescent="0.2">
      <c r="A6" s="80" t="s">
        <v>180</v>
      </c>
      <c r="B6" s="1"/>
      <c r="C6" s="1"/>
      <c r="D6" s="370"/>
      <c r="E6" s="370"/>
      <c r="F6" s="3"/>
      <c r="G6" s="3"/>
      <c r="H6" s="13"/>
    </row>
    <row r="7" spans="1:258" x14ac:dyDescent="0.2">
      <c r="A7" s="80" t="s">
        <v>181</v>
      </c>
      <c r="B7" s="1"/>
      <c r="C7" s="1"/>
      <c r="D7" s="370"/>
      <c r="E7" s="370"/>
      <c r="F7" s="3"/>
      <c r="G7" s="3"/>
      <c r="H7" s="13"/>
    </row>
    <row r="8" spans="1:258" ht="13.5" thickBot="1" x14ac:dyDescent="0.25">
      <c r="A8" s="4"/>
      <c r="B8" s="1"/>
      <c r="C8" s="1"/>
      <c r="D8" s="370"/>
      <c r="E8" s="370"/>
      <c r="F8" s="3"/>
      <c r="G8" s="3"/>
      <c r="H8" s="13"/>
    </row>
    <row r="9" spans="1:258" ht="34" thickTop="1" thickBot="1" x14ac:dyDescent="0.25">
      <c r="A9" s="156" t="s">
        <v>29</v>
      </c>
      <c r="B9" s="370"/>
      <c r="C9" s="370"/>
      <c r="D9" s="370"/>
      <c r="E9" s="370"/>
      <c r="F9" s="156" t="s">
        <v>170</v>
      </c>
      <c r="G9" s="387"/>
      <c r="H9" s="156" t="s">
        <v>30</v>
      </c>
      <c r="I9" s="156" t="s">
        <v>64</v>
      </c>
    </row>
    <row r="10" spans="1:258" ht="12.75" customHeight="1" thickTop="1" thickBot="1" x14ac:dyDescent="0.25">
      <c r="A10" s="74"/>
      <c r="B10" s="1"/>
      <c r="C10" s="1"/>
      <c r="D10" s="370"/>
      <c r="E10" s="370"/>
      <c r="F10" s="3"/>
      <c r="G10" s="3"/>
      <c r="H10" s="13"/>
      <c r="I10" s="3"/>
      <c r="J10" s="13"/>
      <c r="K10" s="13"/>
    </row>
    <row r="11" spans="1:258" s="373" customFormat="1" ht="18.75" customHeight="1" thickBot="1" x14ac:dyDescent="0.25">
      <c r="A11" s="6" t="s">
        <v>2</v>
      </c>
      <c r="B11" s="7" t="s">
        <v>177</v>
      </c>
      <c r="C11" s="372" t="s">
        <v>3</v>
      </c>
      <c r="D11" s="7" t="s">
        <v>4</v>
      </c>
      <c r="E11" s="372" t="s">
        <v>5</v>
      </c>
      <c r="F11" s="8" t="s">
        <v>6</v>
      </c>
      <c r="G11" s="8" t="s">
        <v>7</v>
      </c>
      <c r="H11" s="9" t="s">
        <v>8</v>
      </c>
      <c r="I11" s="76" t="s">
        <v>31</v>
      </c>
      <c r="J11" s="77" t="s">
        <v>32</v>
      </c>
      <c r="K11" s="75" t="s">
        <v>178</v>
      </c>
    </row>
    <row r="12" spans="1:258" s="375" customFormat="1" ht="18.75" customHeight="1" thickBot="1" x14ac:dyDescent="0.25">
      <c r="A12" s="388" t="s">
        <v>182</v>
      </c>
      <c r="B12" s="389" t="s">
        <v>183</v>
      </c>
      <c r="C12" s="390" t="s">
        <v>184</v>
      </c>
      <c r="D12" s="391">
        <v>1</v>
      </c>
      <c r="E12" s="392" t="s">
        <v>49</v>
      </c>
      <c r="F12" s="393">
        <v>3300000</v>
      </c>
      <c r="G12" s="393">
        <f>D12*F12</f>
        <v>3300000</v>
      </c>
      <c r="H12" s="394"/>
      <c r="I12" s="395" t="s">
        <v>185</v>
      </c>
      <c r="J12" s="396" t="s">
        <v>42</v>
      </c>
      <c r="K12" s="397" t="s">
        <v>186</v>
      </c>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373"/>
      <c r="AZ12" s="373"/>
      <c r="BA12" s="373"/>
      <c r="BB12" s="373"/>
      <c r="BC12" s="373"/>
      <c r="BD12" s="373"/>
      <c r="BE12" s="373"/>
      <c r="BF12" s="373"/>
      <c r="BG12" s="373"/>
      <c r="BH12" s="373"/>
      <c r="BI12" s="373"/>
      <c r="BJ12" s="373"/>
      <c r="BK12" s="373"/>
      <c r="BL12" s="373"/>
      <c r="BM12" s="373"/>
      <c r="BN12" s="373"/>
      <c r="BO12" s="373"/>
      <c r="BP12" s="373"/>
      <c r="BQ12" s="373"/>
      <c r="BR12" s="373"/>
      <c r="BS12" s="373"/>
      <c r="BT12" s="373"/>
      <c r="BU12" s="373"/>
      <c r="BV12" s="373"/>
      <c r="BW12" s="373"/>
      <c r="BX12" s="373"/>
      <c r="BY12" s="373"/>
      <c r="BZ12" s="373"/>
      <c r="CA12" s="373"/>
      <c r="CB12" s="373"/>
      <c r="CC12" s="373"/>
      <c r="CD12" s="373"/>
      <c r="CE12" s="373"/>
      <c r="CF12" s="373"/>
      <c r="CG12" s="373"/>
      <c r="CH12" s="373"/>
      <c r="CI12" s="373"/>
      <c r="CJ12" s="373"/>
      <c r="CK12" s="373"/>
      <c r="CL12" s="373"/>
      <c r="CM12" s="373"/>
      <c r="CN12" s="373"/>
      <c r="CO12" s="373"/>
      <c r="CP12" s="373"/>
      <c r="CQ12" s="373"/>
      <c r="CR12" s="373"/>
      <c r="CS12" s="373"/>
      <c r="CT12" s="373"/>
      <c r="CU12" s="373"/>
      <c r="CV12" s="373"/>
      <c r="CW12" s="373"/>
      <c r="CX12" s="373"/>
      <c r="CY12" s="373"/>
      <c r="CZ12" s="373"/>
      <c r="DA12" s="373"/>
      <c r="DB12" s="373"/>
      <c r="DC12" s="373"/>
      <c r="DD12" s="373"/>
      <c r="DE12" s="373"/>
      <c r="DF12" s="373"/>
      <c r="DG12" s="373"/>
      <c r="DH12" s="373"/>
      <c r="DI12" s="373"/>
      <c r="DJ12" s="373"/>
      <c r="DK12" s="373"/>
      <c r="DL12" s="373"/>
      <c r="DM12" s="373"/>
      <c r="DN12" s="373"/>
      <c r="DO12" s="373"/>
      <c r="DP12" s="373"/>
      <c r="DQ12" s="373"/>
      <c r="DR12" s="373"/>
      <c r="DS12" s="373"/>
      <c r="DT12" s="373"/>
      <c r="DU12" s="373"/>
      <c r="DV12" s="373"/>
      <c r="DW12" s="373"/>
      <c r="DX12" s="373"/>
      <c r="DY12" s="373"/>
      <c r="DZ12" s="373"/>
      <c r="EA12" s="373"/>
      <c r="EB12" s="373"/>
      <c r="EC12" s="373"/>
      <c r="ED12" s="373"/>
      <c r="EE12" s="373"/>
      <c r="EF12" s="373"/>
      <c r="EG12" s="373"/>
      <c r="EH12" s="373"/>
      <c r="EI12" s="373"/>
      <c r="EJ12" s="373"/>
      <c r="EK12" s="373"/>
      <c r="EL12" s="373"/>
      <c r="EM12" s="373"/>
      <c r="EN12" s="373"/>
      <c r="EO12" s="373"/>
      <c r="EP12" s="373"/>
      <c r="EQ12" s="373"/>
      <c r="ER12" s="373"/>
      <c r="ES12" s="373"/>
      <c r="ET12" s="373"/>
      <c r="EU12" s="373"/>
      <c r="EV12" s="373"/>
      <c r="EW12" s="373"/>
      <c r="EX12" s="373"/>
      <c r="EY12" s="373"/>
      <c r="EZ12" s="373"/>
      <c r="FA12" s="373"/>
      <c r="FB12" s="373"/>
      <c r="FC12" s="373"/>
      <c r="FD12" s="373"/>
      <c r="FE12" s="373"/>
      <c r="FF12" s="373"/>
      <c r="FG12" s="373"/>
      <c r="FH12" s="373"/>
      <c r="FI12" s="373"/>
      <c r="FJ12" s="373"/>
      <c r="FK12" s="373"/>
      <c r="FL12" s="373"/>
      <c r="FM12" s="373"/>
      <c r="FN12" s="373"/>
      <c r="FO12" s="373"/>
      <c r="FP12" s="373"/>
      <c r="FQ12" s="373"/>
      <c r="FR12" s="373"/>
      <c r="FS12" s="373"/>
      <c r="FT12" s="373"/>
      <c r="FU12" s="373"/>
      <c r="FV12" s="373"/>
      <c r="FW12" s="373"/>
      <c r="FX12" s="373"/>
      <c r="FY12" s="373"/>
      <c r="FZ12" s="373"/>
      <c r="GA12" s="373"/>
      <c r="GB12" s="373"/>
      <c r="GC12" s="373"/>
      <c r="GD12" s="373"/>
      <c r="GE12" s="373"/>
      <c r="GF12" s="373"/>
      <c r="GG12" s="373"/>
      <c r="GH12" s="373"/>
      <c r="GI12" s="373"/>
      <c r="GJ12" s="373"/>
      <c r="GK12" s="373"/>
      <c r="GL12" s="373"/>
      <c r="GM12" s="373"/>
      <c r="GN12" s="373"/>
      <c r="GO12" s="373"/>
      <c r="GP12" s="373"/>
      <c r="GQ12" s="373"/>
      <c r="GR12" s="373"/>
      <c r="GS12" s="373"/>
      <c r="GT12" s="373"/>
      <c r="GU12" s="373"/>
      <c r="GV12" s="373"/>
      <c r="GW12" s="373"/>
      <c r="GX12" s="373"/>
      <c r="GY12" s="373"/>
      <c r="GZ12" s="373"/>
      <c r="HA12" s="373"/>
      <c r="HB12" s="373"/>
      <c r="HC12" s="373"/>
      <c r="HD12" s="373"/>
      <c r="HE12" s="373"/>
      <c r="HF12" s="373"/>
      <c r="HG12" s="373"/>
      <c r="HH12" s="373"/>
      <c r="HI12" s="373"/>
      <c r="HJ12" s="373"/>
      <c r="HK12" s="373"/>
      <c r="HL12" s="373"/>
      <c r="HM12" s="373"/>
      <c r="HN12" s="373"/>
      <c r="HO12" s="373"/>
      <c r="HP12" s="373"/>
      <c r="HQ12" s="373"/>
      <c r="HR12" s="373"/>
      <c r="HS12" s="373"/>
      <c r="HT12" s="373"/>
      <c r="HU12" s="373"/>
      <c r="HV12" s="373"/>
      <c r="HW12" s="373"/>
      <c r="HX12" s="373"/>
      <c r="HY12" s="373"/>
      <c r="HZ12" s="373"/>
      <c r="IA12" s="373"/>
      <c r="IB12" s="373"/>
      <c r="IC12" s="373"/>
      <c r="ID12" s="373"/>
      <c r="IE12" s="373"/>
      <c r="IF12" s="373"/>
      <c r="IG12" s="373"/>
      <c r="IH12" s="373"/>
      <c r="II12" s="373"/>
      <c r="IJ12" s="373"/>
      <c r="IK12" s="373"/>
      <c r="IL12" s="373"/>
      <c r="IM12" s="373"/>
      <c r="IN12" s="373"/>
      <c r="IO12" s="373"/>
      <c r="IP12" s="373"/>
      <c r="IQ12" s="373"/>
      <c r="IR12" s="373"/>
      <c r="IS12" s="373"/>
      <c r="IT12" s="373"/>
      <c r="IU12" s="373"/>
      <c r="IV12" s="373"/>
      <c r="IW12" s="373"/>
      <c r="IX12" s="373"/>
    </row>
    <row r="13" spans="1:258" customFormat="1" ht="18.75" customHeight="1" x14ac:dyDescent="0.2">
      <c r="A13" s="398"/>
      <c r="B13" s="399"/>
      <c r="C13" s="400"/>
      <c r="D13" s="401"/>
      <c r="E13" s="402"/>
      <c r="F13" s="403"/>
      <c r="G13" s="374">
        <f t="shared" ref="G13:G27" si="0">D13*F13</f>
        <v>0</v>
      </c>
      <c r="H13" s="404"/>
      <c r="I13" s="405"/>
      <c r="J13" s="406"/>
      <c r="K13" s="407"/>
    </row>
    <row r="14" spans="1:258" customFormat="1" ht="18.75" customHeight="1" x14ac:dyDescent="0.2">
      <c r="A14" s="408"/>
      <c r="B14" s="409"/>
      <c r="C14" s="410"/>
      <c r="D14" s="411"/>
      <c r="E14" s="412"/>
      <c r="F14" s="413"/>
      <c r="G14" s="377">
        <f t="shared" si="0"/>
        <v>0</v>
      </c>
      <c r="H14" s="414"/>
      <c r="I14" s="415"/>
      <c r="J14" s="416"/>
      <c r="K14" s="417"/>
    </row>
    <row r="15" spans="1:258" customFormat="1" ht="18.75" customHeight="1" x14ac:dyDescent="0.2">
      <c r="A15" s="408"/>
      <c r="B15" s="409"/>
      <c r="C15" s="410"/>
      <c r="D15" s="411"/>
      <c r="E15" s="412"/>
      <c r="F15" s="413"/>
      <c r="G15" s="377">
        <f t="shared" si="0"/>
        <v>0</v>
      </c>
      <c r="H15" s="414"/>
      <c r="I15" s="418"/>
      <c r="J15" s="419"/>
      <c r="K15" s="420"/>
    </row>
    <row r="16" spans="1:258" customFormat="1" ht="18.75" customHeight="1" x14ac:dyDescent="0.2">
      <c r="A16" s="408"/>
      <c r="B16" s="421"/>
      <c r="C16" s="422"/>
      <c r="D16" s="411"/>
      <c r="E16" s="412"/>
      <c r="F16" s="411"/>
      <c r="G16" s="376">
        <f t="shared" si="0"/>
        <v>0</v>
      </c>
      <c r="H16" s="414"/>
      <c r="I16" s="418"/>
      <c r="J16" s="419"/>
      <c r="K16" s="420"/>
    </row>
    <row r="17" spans="1:11" customFormat="1" ht="18.75" customHeight="1" x14ac:dyDescent="0.2">
      <c r="A17" s="408"/>
      <c r="B17" s="421"/>
      <c r="C17" s="422"/>
      <c r="D17" s="411"/>
      <c r="E17" s="412"/>
      <c r="F17" s="411"/>
      <c r="G17" s="376">
        <f t="shared" si="0"/>
        <v>0</v>
      </c>
      <c r="H17" s="414"/>
      <c r="I17" s="418"/>
      <c r="J17" s="419"/>
      <c r="K17" s="420"/>
    </row>
    <row r="18" spans="1:11" customFormat="1" ht="18.75" customHeight="1" x14ac:dyDescent="0.2">
      <c r="A18" s="408"/>
      <c r="B18" s="421"/>
      <c r="C18" s="422"/>
      <c r="D18" s="411"/>
      <c r="E18" s="412"/>
      <c r="F18" s="411"/>
      <c r="G18" s="376">
        <f t="shared" si="0"/>
        <v>0</v>
      </c>
      <c r="H18" s="414"/>
      <c r="I18" s="418"/>
      <c r="J18" s="419"/>
      <c r="K18" s="420"/>
    </row>
    <row r="19" spans="1:11" customFormat="1" ht="18.75" customHeight="1" x14ac:dyDescent="0.2">
      <c r="A19" s="408"/>
      <c r="B19" s="421"/>
      <c r="C19" s="422"/>
      <c r="D19" s="423"/>
      <c r="E19" s="412"/>
      <c r="F19" s="423"/>
      <c r="G19" s="377">
        <f t="shared" si="0"/>
        <v>0</v>
      </c>
      <c r="H19" s="414"/>
      <c r="I19" s="418"/>
      <c r="J19" s="419"/>
      <c r="K19" s="420"/>
    </row>
    <row r="20" spans="1:11" customFormat="1" ht="18.75" customHeight="1" x14ac:dyDescent="0.2">
      <c r="A20" s="408"/>
      <c r="B20" s="421"/>
      <c r="C20" s="422"/>
      <c r="D20" s="423"/>
      <c r="E20" s="412"/>
      <c r="F20" s="423"/>
      <c r="G20" s="377">
        <f t="shared" si="0"/>
        <v>0</v>
      </c>
      <c r="H20" s="414"/>
      <c r="I20" s="418"/>
      <c r="J20" s="419"/>
      <c r="K20" s="420"/>
    </row>
    <row r="21" spans="1:11" customFormat="1" ht="18.75" customHeight="1" x14ac:dyDescent="0.2">
      <c r="A21" s="424"/>
      <c r="B21" s="425"/>
      <c r="C21" s="426"/>
      <c r="D21" s="423"/>
      <c r="E21" s="412"/>
      <c r="F21" s="423"/>
      <c r="G21" s="427">
        <f t="shared" si="0"/>
        <v>0</v>
      </c>
      <c r="H21" s="428"/>
      <c r="I21" s="429"/>
      <c r="J21" s="430"/>
      <c r="K21" s="431"/>
    </row>
    <row r="22" spans="1:11" customFormat="1" ht="18.75" customHeight="1" x14ac:dyDescent="0.2">
      <c r="A22" s="424"/>
      <c r="B22" s="425"/>
      <c r="C22" s="426"/>
      <c r="D22" s="423"/>
      <c r="E22" s="412"/>
      <c r="F22" s="423"/>
      <c r="G22" s="427">
        <f t="shared" si="0"/>
        <v>0</v>
      </c>
      <c r="H22" s="428"/>
      <c r="I22" s="429"/>
      <c r="J22" s="430"/>
      <c r="K22" s="431"/>
    </row>
    <row r="23" spans="1:11" customFormat="1" ht="18.75" customHeight="1" x14ac:dyDescent="0.2">
      <c r="A23" s="424"/>
      <c r="B23" s="425"/>
      <c r="C23" s="426"/>
      <c r="D23" s="423"/>
      <c r="E23" s="412"/>
      <c r="F23" s="423"/>
      <c r="G23" s="427">
        <f t="shared" si="0"/>
        <v>0</v>
      </c>
      <c r="H23" s="428"/>
      <c r="I23" s="429"/>
      <c r="J23" s="430"/>
      <c r="K23" s="431"/>
    </row>
    <row r="24" spans="1:11" customFormat="1" ht="18.75" customHeight="1" x14ac:dyDescent="0.2">
      <c r="A24" s="424"/>
      <c r="B24" s="425"/>
      <c r="C24" s="426"/>
      <c r="D24" s="423"/>
      <c r="E24" s="412"/>
      <c r="F24" s="423"/>
      <c r="G24" s="427">
        <f t="shared" si="0"/>
        <v>0</v>
      </c>
      <c r="H24" s="428"/>
      <c r="I24" s="429"/>
      <c r="J24" s="430"/>
      <c r="K24" s="431"/>
    </row>
    <row r="25" spans="1:11" customFormat="1" ht="18.75" customHeight="1" x14ac:dyDescent="0.2">
      <c r="A25" s="424"/>
      <c r="B25" s="425"/>
      <c r="C25" s="426"/>
      <c r="D25" s="423"/>
      <c r="E25" s="412"/>
      <c r="F25" s="423"/>
      <c r="G25" s="427">
        <f t="shared" si="0"/>
        <v>0</v>
      </c>
      <c r="H25" s="428"/>
      <c r="I25" s="429"/>
      <c r="J25" s="430"/>
      <c r="K25" s="431"/>
    </row>
    <row r="26" spans="1:11" customFormat="1" ht="18.75" customHeight="1" x14ac:dyDescent="0.2">
      <c r="A26" s="424"/>
      <c r="B26" s="425"/>
      <c r="C26" s="426"/>
      <c r="D26" s="423"/>
      <c r="E26" s="412"/>
      <c r="F26" s="423"/>
      <c r="G26" s="427">
        <f t="shared" si="0"/>
        <v>0</v>
      </c>
      <c r="H26" s="428"/>
      <c r="I26" s="429"/>
      <c r="J26" s="430"/>
      <c r="K26" s="431"/>
    </row>
    <row r="27" spans="1:11" customFormat="1" ht="18.75" customHeight="1" thickBot="1" x14ac:dyDescent="0.25">
      <c r="A27" s="432"/>
      <c r="B27" s="433"/>
      <c r="C27" s="434"/>
      <c r="D27" s="435"/>
      <c r="E27" s="436"/>
      <c r="F27" s="435"/>
      <c r="G27" s="437">
        <f t="shared" si="0"/>
        <v>0</v>
      </c>
      <c r="H27" s="438"/>
      <c r="I27" s="439"/>
      <c r="J27" s="440"/>
      <c r="K27" s="441"/>
    </row>
    <row r="28" spans="1:11" s="382" customFormat="1" ht="18.75" customHeight="1" thickTop="1" thickBot="1" x14ac:dyDescent="0.25">
      <c r="A28" s="450" t="s">
        <v>9</v>
      </c>
      <c r="B28" s="451"/>
      <c r="C28" s="451"/>
      <c r="D28" s="451"/>
      <c r="E28" s="451"/>
      <c r="F28" s="452"/>
      <c r="G28" s="378">
        <f>SUM(G13:G27)</f>
        <v>0</v>
      </c>
      <c r="H28" s="379"/>
      <c r="I28" s="380"/>
      <c r="J28" s="381"/>
      <c r="K28" s="379"/>
    </row>
    <row r="29" spans="1:11" ht="18.75" customHeight="1" x14ac:dyDescent="0.2">
      <c r="F29" s="371"/>
      <c r="G29" s="371"/>
    </row>
    <row r="30" spans="1:11" ht="18.75" customHeight="1" x14ac:dyDescent="0.2">
      <c r="A30" s="382"/>
      <c r="B30" s="383"/>
      <c r="C30" s="383"/>
      <c r="F30" s="371"/>
      <c r="G30" s="371"/>
    </row>
    <row r="31" spans="1:11" s="384" customFormat="1" ht="18.75" customHeight="1" x14ac:dyDescent="0.2">
      <c r="A31" s="383"/>
      <c r="D31" s="385"/>
      <c r="E31" s="385"/>
    </row>
    <row r="32" spans="1:11" ht="17.25" customHeight="1" x14ac:dyDescent="0.2">
      <c r="F32" s="371"/>
      <c r="G32" s="371"/>
    </row>
    <row r="33" spans="3:7" ht="17.25" customHeight="1" x14ac:dyDescent="0.2">
      <c r="F33" s="371"/>
      <c r="G33" s="371"/>
    </row>
    <row r="34" spans="3:7" ht="17.25" customHeight="1" x14ac:dyDescent="0.2">
      <c r="F34" s="371"/>
      <c r="G34" s="371"/>
    </row>
    <row r="35" spans="3:7" ht="17.25" customHeight="1" x14ac:dyDescent="0.2">
      <c r="F35" s="371"/>
      <c r="G35" s="371"/>
    </row>
    <row r="36" spans="3:7" ht="17.25" customHeight="1" x14ac:dyDescent="0.2">
      <c r="C36"/>
      <c r="F36" s="371"/>
      <c r="G36" s="371"/>
    </row>
    <row r="37" spans="3:7" ht="17.25" customHeight="1" x14ac:dyDescent="0.2">
      <c r="F37" s="371"/>
      <c r="G37" s="371"/>
    </row>
    <row r="38" spans="3:7" ht="17.25" customHeight="1" x14ac:dyDescent="0.2">
      <c r="F38" s="371"/>
      <c r="G38" s="371"/>
    </row>
    <row r="39" spans="3:7" ht="17.25" customHeight="1" x14ac:dyDescent="0.2">
      <c r="F39" s="371"/>
      <c r="G39" s="371"/>
    </row>
    <row r="40" spans="3:7" x14ac:dyDescent="0.2">
      <c r="F40" s="371"/>
      <c r="G40" s="371"/>
    </row>
    <row r="41" spans="3:7" x14ac:dyDescent="0.2">
      <c r="F41" s="371"/>
      <c r="G41" s="371"/>
    </row>
    <row r="42" spans="3:7" x14ac:dyDescent="0.2">
      <c r="F42" s="371"/>
      <c r="G42" s="371"/>
    </row>
    <row r="43" spans="3:7" x14ac:dyDescent="0.2">
      <c r="F43" s="371"/>
      <c r="G43" s="371"/>
    </row>
    <row r="44" spans="3:7" x14ac:dyDescent="0.2">
      <c r="F44" s="371"/>
      <c r="G44" s="371"/>
    </row>
    <row r="45" spans="3:7" x14ac:dyDescent="0.2">
      <c r="F45" s="371"/>
      <c r="G45" s="371"/>
    </row>
  </sheetData>
  <mergeCells count="2">
    <mergeCell ref="A2:H2"/>
    <mergeCell ref="A28:F28"/>
  </mergeCells>
  <phoneticPr fontId="3"/>
  <dataValidations count="1">
    <dataValidation type="list" allowBlank="1" showInputMessage="1" sqref="E12:E27" xr:uid="{D578AD08-1AB4-450F-92A5-4A6A353C0B24}">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7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1"/>
  <sheetViews>
    <sheetView showGridLines="0" view="pageBreakPreview" zoomScaleNormal="100" zoomScaleSheetLayoutView="100" workbookViewId="0">
      <selection activeCell="C10" sqref="C10"/>
    </sheetView>
  </sheetViews>
  <sheetFormatPr defaultRowHeight="12" x14ac:dyDescent="0.2"/>
  <cols>
    <col min="1" max="1" width="33.81640625" style="61" customWidth="1"/>
    <col min="2" max="2" width="37.36328125" style="61" customWidth="1"/>
    <col min="3" max="4" width="7" style="61" customWidth="1"/>
    <col min="5" max="5" width="9.6328125" style="60" customWidth="1"/>
    <col min="6" max="6" width="15.81640625" style="60" customWidth="1"/>
    <col min="7" max="7" width="19" style="61" customWidth="1"/>
    <col min="8" max="9" width="9" style="61"/>
    <col min="10" max="10" width="10.81640625" style="61" customWidth="1"/>
    <col min="11" max="256" width="9" style="61"/>
    <col min="257" max="257" width="33.81640625" style="61" customWidth="1"/>
    <col min="258" max="258" width="37.36328125" style="61" customWidth="1"/>
    <col min="259" max="260" width="7" style="61" customWidth="1"/>
    <col min="261" max="261" width="9.6328125" style="61" customWidth="1"/>
    <col min="262" max="262" width="15.81640625" style="61" customWidth="1"/>
    <col min="263" max="263" width="15.453125" style="61" customWidth="1"/>
    <col min="264" max="512" width="9" style="61"/>
    <col min="513" max="513" width="33.81640625" style="61" customWidth="1"/>
    <col min="514" max="514" width="37.36328125" style="61" customWidth="1"/>
    <col min="515" max="516" width="7" style="61" customWidth="1"/>
    <col min="517" max="517" width="9.6328125" style="61" customWidth="1"/>
    <col min="518" max="518" width="15.81640625" style="61" customWidth="1"/>
    <col min="519" max="519" width="15.453125" style="61" customWidth="1"/>
    <col min="520" max="768" width="9" style="61"/>
    <col min="769" max="769" width="33.81640625" style="61" customWidth="1"/>
    <col min="770" max="770" width="37.36328125" style="61" customWidth="1"/>
    <col min="771" max="772" width="7" style="61" customWidth="1"/>
    <col min="773" max="773" width="9.6328125" style="61" customWidth="1"/>
    <col min="774" max="774" width="15.81640625" style="61" customWidth="1"/>
    <col min="775" max="775" width="15.453125" style="61" customWidth="1"/>
    <col min="776" max="1024" width="9" style="61"/>
    <col min="1025" max="1025" width="33.81640625" style="61" customWidth="1"/>
    <col min="1026" max="1026" width="37.36328125" style="61" customWidth="1"/>
    <col min="1027" max="1028" width="7" style="61" customWidth="1"/>
    <col min="1029" max="1029" width="9.6328125" style="61" customWidth="1"/>
    <col min="1030" max="1030" width="15.81640625" style="61" customWidth="1"/>
    <col min="1031" max="1031" width="15.453125" style="61" customWidth="1"/>
    <col min="1032" max="1280" width="9" style="61"/>
    <col min="1281" max="1281" width="33.81640625" style="61" customWidth="1"/>
    <col min="1282" max="1282" width="37.36328125" style="61" customWidth="1"/>
    <col min="1283" max="1284" width="7" style="61" customWidth="1"/>
    <col min="1285" max="1285" width="9.6328125" style="61" customWidth="1"/>
    <col min="1286" max="1286" width="15.81640625" style="61" customWidth="1"/>
    <col min="1287" max="1287" width="15.453125" style="61" customWidth="1"/>
    <col min="1288" max="1536" width="9" style="61"/>
    <col min="1537" max="1537" width="33.81640625" style="61" customWidth="1"/>
    <col min="1538" max="1538" width="37.36328125" style="61" customWidth="1"/>
    <col min="1539" max="1540" width="7" style="61" customWidth="1"/>
    <col min="1541" max="1541" width="9.6328125" style="61" customWidth="1"/>
    <col min="1542" max="1542" width="15.81640625" style="61" customWidth="1"/>
    <col min="1543" max="1543" width="15.453125" style="61" customWidth="1"/>
    <col min="1544" max="1792" width="9" style="61"/>
    <col min="1793" max="1793" width="33.81640625" style="61" customWidth="1"/>
    <col min="1794" max="1794" width="37.36328125" style="61" customWidth="1"/>
    <col min="1795" max="1796" width="7" style="61" customWidth="1"/>
    <col min="1797" max="1797" width="9.6328125" style="61" customWidth="1"/>
    <col min="1798" max="1798" width="15.81640625" style="61" customWidth="1"/>
    <col min="1799" max="1799" width="15.453125" style="61" customWidth="1"/>
    <col min="1800" max="2048" width="9" style="61"/>
    <col min="2049" max="2049" width="33.81640625" style="61" customWidth="1"/>
    <col min="2050" max="2050" width="37.36328125" style="61" customWidth="1"/>
    <col min="2051" max="2052" width="7" style="61" customWidth="1"/>
    <col min="2053" max="2053" width="9.6328125" style="61" customWidth="1"/>
    <col min="2054" max="2054" width="15.81640625" style="61" customWidth="1"/>
    <col min="2055" max="2055" width="15.453125" style="61" customWidth="1"/>
    <col min="2056" max="2304" width="9" style="61"/>
    <col min="2305" max="2305" width="33.81640625" style="61" customWidth="1"/>
    <col min="2306" max="2306" width="37.36328125" style="61" customWidth="1"/>
    <col min="2307" max="2308" width="7" style="61" customWidth="1"/>
    <col min="2309" max="2309" width="9.6328125" style="61" customWidth="1"/>
    <col min="2310" max="2310" width="15.81640625" style="61" customWidth="1"/>
    <col min="2311" max="2311" width="15.453125" style="61" customWidth="1"/>
    <col min="2312" max="2560" width="9" style="61"/>
    <col min="2561" max="2561" width="33.81640625" style="61" customWidth="1"/>
    <col min="2562" max="2562" width="37.36328125" style="61" customWidth="1"/>
    <col min="2563" max="2564" width="7" style="61" customWidth="1"/>
    <col min="2565" max="2565" width="9.6328125" style="61" customWidth="1"/>
    <col min="2566" max="2566" width="15.81640625" style="61" customWidth="1"/>
    <col min="2567" max="2567" width="15.453125" style="61" customWidth="1"/>
    <col min="2568" max="2816" width="9" style="61"/>
    <col min="2817" max="2817" width="33.81640625" style="61" customWidth="1"/>
    <col min="2818" max="2818" width="37.36328125" style="61" customWidth="1"/>
    <col min="2819" max="2820" width="7" style="61" customWidth="1"/>
    <col min="2821" max="2821" width="9.6328125" style="61" customWidth="1"/>
    <col min="2822" max="2822" width="15.81640625" style="61" customWidth="1"/>
    <col min="2823" max="2823" width="15.453125" style="61" customWidth="1"/>
    <col min="2824" max="3072" width="9" style="61"/>
    <col min="3073" max="3073" width="33.81640625" style="61" customWidth="1"/>
    <col min="3074" max="3074" width="37.36328125" style="61" customWidth="1"/>
    <col min="3075" max="3076" width="7" style="61" customWidth="1"/>
    <col min="3077" max="3077" width="9.6328125" style="61" customWidth="1"/>
    <col min="3078" max="3078" width="15.81640625" style="61" customWidth="1"/>
    <col min="3079" max="3079" width="15.453125" style="61" customWidth="1"/>
    <col min="3080" max="3328" width="9" style="61"/>
    <col min="3329" max="3329" width="33.81640625" style="61" customWidth="1"/>
    <col min="3330" max="3330" width="37.36328125" style="61" customWidth="1"/>
    <col min="3331" max="3332" width="7" style="61" customWidth="1"/>
    <col min="3333" max="3333" width="9.6328125" style="61" customWidth="1"/>
    <col min="3334" max="3334" width="15.81640625" style="61" customWidth="1"/>
    <col min="3335" max="3335" width="15.453125" style="61" customWidth="1"/>
    <col min="3336" max="3584" width="9" style="61"/>
    <col min="3585" max="3585" width="33.81640625" style="61" customWidth="1"/>
    <col min="3586" max="3586" width="37.36328125" style="61" customWidth="1"/>
    <col min="3587" max="3588" width="7" style="61" customWidth="1"/>
    <col min="3589" max="3589" width="9.6328125" style="61" customWidth="1"/>
    <col min="3590" max="3590" width="15.81640625" style="61" customWidth="1"/>
    <col min="3591" max="3591" width="15.453125" style="61" customWidth="1"/>
    <col min="3592" max="3840" width="9" style="61"/>
    <col min="3841" max="3841" width="33.81640625" style="61" customWidth="1"/>
    <col min="3842" max="3842" width="37.36328125" style="61" customWidth="1"/>
    <col min="3843" max="3844" width="7" style="61" customWidth="1"/>
    <col min="3845" max="3845" width="9.6328125" style="61" customWidth="1"/>
    <col min="3846" max="3846" width="15.81640625" style="61" customWidth="1"/>
    <col min="3847" max="3847" width="15.453125" style="61" customWidth="1"/>
    <col min="3848" max="4096" width="9" style="61"/>
    <col min="4097" max="4097" width="33.81640625" style="61" customWidth="1"/>
    <col min="4098" max="4098" width="37.36328125" style="61" customWidth="1"/>
    <col min="4099" max="4100" width="7" style="61" customWidth="1"/>
    <col min="4101" max="4101" width="9.6328125" style="61" customWidth="1"/>
    <col min="4102" max="4102" width="15.81640625" style="61" customWidth="1"/>
    <col min="4103" max="4103" width="15.453125" style="61" customWidth="1"/>
    <col min="4104" max="4352" width="9" style="61"/>
    <col min="4353" max="4353" width="33.81640625" style="61" customWidth="1"/>
    <col min="4354" max="4354" width="37.36328125" style="61" customWidth="1"/>
    <col min="4355" max="4356" width="7" style="61" customWidth="1"/>
    <col min="4357" max="4357" width="9.6328125" style="61" customWidth="1"/>
    <col min="4358" max="4358" width="15.81640625" style="61" customWidth="1"/>
    <col min="4359" max="4359" width="15.453125" style="61" customWidth="1"/>
    <col min="4360" max="4608" width="9" style="61"/>
    <col min="4609" max="4609" width="33.81640625" style="61" customWidth="1"/>
    <col min="4610" max="4610" width="37.36328125" style="61" customWidth="1"/>
    <col min="4611" max="4612" width="7" style="61" customWidth="1"/>
    <col min="4613" max="4613" width="9.6328125" style="61" customWidth="1"/>
    <col min="4614" max="4614" width="15.81640625" style="61" customWidth="1"/>
    <col min="4615" max="4615" width="15.453125" style="61" customWidth="1"/>
    <col min="4616" max="4864" width="9" style="61"/>
    <col min="4865" max="4865" width="33.81640625" style="61" customWidth="1"/>
    <col min="4866" max="4866" width="37.36328125" style="61" customWidth="1"/>
    <col min="4867" max="4868" width="7" style="61" customWidth="1"/>
    <col min="4869" max="4869" width="9.6328125" style="61" customWidth="1"/>
    <col min="4870" max="4870" width="15.81640625" style="61" customWidth="1"/>
    <col min="4871" max="4871" width="15.453125" style="61" customWidth="1"/>
    <col min="4872" max="5120" width="9" style="61"/>
    <col min="5121" max="5121" width="33.81640625" style="61" customWidth="1"/>
    <col min="5122" max="5122" width="37.36328125" style="61" customWidth="1"/>
    <col min="5123" max="5124" width="7" style="61" customWidth="1"/>
    <col min="5125" max="5125" width="9.6328125" style="61" customWidth="1"/>
    <col min="5126" max="5126" width="15.81640625" style="61" customWidth="1"/>
    <col min="5127" max="5127" width="15.453125" style="61" customWidth="1"/>
    <col min="5128" max="5376" width="9" style="61"/>
    <col min="5377" max="5377" width="33.81640625" style="61" customWidth="1"/>
    <col min="5378" max="5378" width="37.36328125" style="61" customWidth="1"/>
    <col min="5379" max="5380" width="7" style="61" customWidth="1"/>
    <col min="5381" max="5381" width="9.6328125" style="61" customWidth="1"/>
    <col min="5382" max="5382" width="15.81640625" style="61" customWidth="1"/>
    <col min="5383" max="5383" width="15.453125" style="61" customWidth="1"/>
    <col min="5384" max="5632" width="9" style="61"/>
    <col min="5633" max="5633" width="33.81640625" style="61" customWidth="1"/>
    <col min="5634" max="5634" width="37.36328125" style="61" customWidth="1"/>
    <col min="5635" max="5636" width="7" style="61" customWidth="1"/>
    <col min="5637" max="5637" width="9.6328125" style="61" customWidth="1"/>
    <col min="5638" max="5638" width="15.81640625" style="61" customWidth="1"/>
    <col min="5639" max="5639" width="15.453125" style="61" customWidth="1"/>
    <col min="5640" max="5888" width="9" style="61"/>
    <col min="5889" max="5889" width="33.81640625" style="61" customWidth="1"/>
    <col min="5890" max="5890" width="37.36328125" style="61" customWidth="1"/>
    <col min="5891" max="5892" width="7" style="61" customWidth="1"/>
    <col min="5893" max="5893" width="9.6328125" style="61" customWidth="1"/>
    <col min="5894" max="5894" width="15.81640625" style="61" customWidth="1"/>
    <col min="5895" max="5895" width="15.453125" style="61" customWidth="1"/>
    <col min="5896" max="6144" width="9" style="61"/>
    <col min="6145" max="6145" width="33.81640625" style="61" customWidth="1"/>
    <col min="6146" max="6146" width="37.36328125" style="61" customWidth="1"/>
    <col min="6147" max="6148" width="7" style="61" customWidth="1"/>
    <col min="6149" max="6149" width="9.6328125" style="61" customWidth="1"/>
    <col min="6150" max="6150" width="15.81640625" style="61" customWidth="1"/>
    <col min="6151" max="6151" width="15.453125" style="61" customWidth="1"/>
    <col min="6152" max="6400" width="9" style="61"/>
    <col min="6401" max="6401" width="33.81640625" style="61" customWidth="1"/>
    <col min="6402" max="6402" width="37.36328125" style="61" customWidth="1"/>
    <col min="6403" max="6404" width="7" style="61" customWidth="1"/>
    <col min="6405" max="6405" width="9.6328125" style="61" customWidth="1"/>
    <col min="6406" max="6406" width="15.81640625" style="61" customWidth="1"/>
    <col min="6407" max="6407" width="15.453125" style="61" customWidth="1"/>
    <col min="6408" max="6656" width="9" style="61"/>
    <col min="6657" max="6657" width="33.81640625" style="61" customWidth="1"/>
    <col min="6658" max="6658" width="37.36328125" style="61" customWidth="1"/>
    <col min="6659" max="6660" width="7" style="61" customWidth="1"/>
    <col min="6661" max="6661" width="9.6328125" style="61" customWidth="1"/>
    <col min="6662" max="6662" width="15.81640625" style="61" customWidth="1"/>
    <col min="6663" max="6663" width="15.453125" style="61" customWidth="1"/>
    <col min="6664" max="6912" width="9" style="61"/>
    <col min="6913" max="6913" width="33.81640625" style="61" customWidth="1"/>
    <col min="6914" max="6914" width="37.36328125" style="61" customWidth="1"/>
    <col min="6915" max="6916" width="7" style="61" customWidth="1"/>
    <col min="6917" max="6917" width="9.6328125" style="61" customWidth="1"/>
    <col min="6918" max="6918" width="15.81640625" style="61" customWidth="1"/>
    <col min="6919" max="6919" width="15.453125" style="61" customWidth="1"/>
    <col min="6920" max="7168" width="9" style="61"/>
    <col min="7169" max="7169" width="33.81640625" style="61" customWidth="1"/>
    <col min="7170" max="7170" width="37.36328125" style="61" customWidth="1"/>
    <col min="7171" max="7172" width="7" style="61" customWidth="1"/>
    <col min="7173" max="7173" width="9.6328125" style="61" customWidth="1"/>
    <col min="7174" max="7174" width="15.81640625" style="61" customWidth="1"/>
    <col min="7175" max="7175" width="15.453125" style="61" customWidth="1"/>
    <col min="7176" max="7424" width="9" style="61"/>
    <col min="7425" max="7425" width="33.81640625" style="61" customWidth="1"/>
    <col min="7426" max="7426" width="37.36328125" style="61" customWidth="1"/>
    <col min="7427" max="7428" width="7" style="61" customWidth="1"/>
    <col min="7429" max="7429" width="9.6328125" style="61" customWidth="1"/>
    <col min="7430" max="7430" width="15.81640625" style="61" customWidth="1"/>
    <col min="7431" max="7431" width="15.453125" style="61" customWidth="1"/>
    <col min="7432" max="7680" width="9" style="61"/>
    <col min="7681" max="7681" width="33.81640625" style="61" customWidth="1"/>
    <col min="7682" max="7682" width="37.36328125" style="61" customWidth="1"/>
    <col min="7683" max="7684" width="7" style="61" customWidth="1"/>
    <col min="7685" max="7685" width="9.6328125" style="61" customWidth="1"/>
    <col min="7686" max="7686" width="15.81640625" style="61" customWidth="1"/>
    <col min="7687" max="7687" width="15.453125" style="61" customWidth="1"/>
    <col min="7688" max="7936" width="9" style="61"/>
    <col min="7937" max="7937" width="33.81640625" style="61" customWidth="1"/>
    <col min="7938" max="7938" width="37.36328125" style="61" customWidth="1"/>
    <col min="7939" max="7940" width="7" style="61" customWidth="1"/>
    <col min="7941" max="7941" width="9.6328125" style="61" customWidth="1"/>
    <col min="7942" max="7942" width="15.81640625" style="61" customWidth="1"/>
    <col min="7943" max="7943" width="15.453125" style="61" customWidth="1"/>
    <col min="7944" max="8192" width="9" style="61"/>
    <col min="8193" max="8193" width="33.81640625" style="61" customWidth="1"/>
    <col min="8194" max="8194" width="37.36328125" style="61" customWidth="1"/>
    <col min="8195" max="8196" width="7" style="61" customWidth="1"/>
    <col min="8197" max="8197" width="9.6328125" style="61" customWidth="1"/>
    <col min="8198" max="8198" width="15.81640625" style="61" customWidth="1"/>
    <col min="8199" max="8199" width="15.453125" style="61" customWidth="1"/>
    <col min="8200" max="8448" width="9" style="61"/>
    <col min="8449" max="8449" width="33.81640625" style="61" customWidth="1"/>
    <col min="8450" max="8450" width="37.36328125" style="61" customWidth="1"/>
    <col min="8451" max="8452" width="7" style="61" customWidth="1"/>
    <col min="8453" max="8453" width="9.6328125" style="61" customWidth="1"/>
    <col min="8454" max="8454" width="15.81640625" style="61" customWidth="1"/>
    <col min="8455" max="8455" width="15.453125" style="61" customWidth="1"/>
    <col min="8456" max="8704" width="9" style="61"/>
    <col min="8705" max="8705" width="33.81640625" style="61" customWidth="1"/>
    <col min="8706" max="8706" width="37.36328125" style="61" customWidth="1"/>
    <col min="8707" max="8708" width="7" style="61" customWidth="1"/>
    <col min="8709" max="8709" width="9.6328125" style="61" customWidth="1"/>
    <col min="8710" max="8710" width="15.81640625" style="61" customWidth="1"/>
    <col min="8711" max="8711" width="15.453125" style="61" customWidth="1"/>
    <col min="8712" max="8960" width="9" style="61"/>
    <col min="8961" max="8961" width="33.81640625" style="61" customWidth="1"/>
    <col min="8962" max="8962" width="37.36328125" style="61" customWidth="1"/>
    <col min="8963" max="8964" width="7" style="61" customWidth="1"/>
    <col min="8965" max="8965" width="9.6328125" style="61" customWidth="1"/>
    <col min="8966" max="8966" width="15.81640625" style="61" customWidth="1"/>
    <col min="8967" max="8967" width="15.453125" style="61" customWidth="1"/>
    <col min="8968" max="9216" width="9" style="61"/>
    <col min="9217" max="9217" width="33.81640625" style="61" customWidth="1"/>
    <col min="9218" max="9218" width="37.36328125" style="61" customWidth="1"/>
    <col min="9219" max="9220" width="7" style="61" customWidth="1"/>
    <col min="9221" max="9221" width="9.6328125" style="61" customWidth="1"/>
    <col min="9222" max="9222" width="15.81640625" style="61" customWidth="1"/>
    <col min="9223" max="9223" width="15.453125" style="61" customWidth="1"/>
    <col min="9224" max="9472" width="9" style="61"/>
    <col min="9473" max="9473" width="33.81640625" style="61" customWidth="1"/>
    <col min="9474" max="9474" width="37.36328125" style="61" customWidth="1"/>
    <col min="9475" max="9476" width="7" style="61" customWidth="1"/>
    <col min="9477" max="9477" width="9.6328125" style="61" customWidth="1"/>
    <col min="9478" max="9478" width="15.81640625" style="61" customWidth="1"/>
    <col min="9479" max="9479" width="15.453125" style="61" customWidth="1"/>
    <col min="9480" max="9728" width="9" style="61"/>
    <col min="9729" max="9729" width="33.81640625" style="61" customWidth="1"/>
    <col min="9730" max="9730" width="37.36328125" style="61" customWidth="1"/>
    <col min="9731" max="9732" width="7" style="61" customWidth="1"/>
    <col min="9733" max="9733" width="9.6328125" style="61" customWidth="1"/>
    <col min="9734" max="9734" width="15.81640625" style="61" customWidth="1"/>
    <col min="9735" max="9735" width="15.453125" style="61" customWidth="1"/>
    <col min="9736" max="9984" width="9" style="61"/>
    <col min="9985" max="9985" width="33.81640625" style="61" customWidth="1"/>
    <col min="9986" max="9986" width="37.36328125" style="61" customWidth="1"/>
    <col min="9987" max="9988" width="7" style="61" customWidth="1"/>
    <col min="9989" max="9989" width="9.6328125" style="61" customWidth="1"/>
    <col min="9990" max="9990" width="15.81640625" style="61" customWidth="1"/>
    <col min="9991" max="9991" width="15.453125" style="61" customWidth="1"/>
    <col min="9992" max="10240" width="9" style="61"/>
    <col min="10241" max="10241" width="33.81640625" style="61" customWidth="1"/>
    <col min="10242" max="10242" width="37.36328125" style="61" customWidth="1"/>
    <col min="10243" max="10244" width="7" style="61" customWidth="1"/>
    <col min="10245" max="10245" width="9.6328125" style="61" customWidth="1"/>
    <col min="10246" max="10246" width="15.81640625" style="61" customWidth="1"/>
    <col min="10247" max="10247" width="15.453125" style="61" customWidth="1"/>
    <col min="10248" max="10496" width="9" style="61"/>
    <col min="10497" max="10497" width="33.81640625" style="61" customWidth="1"/>
    <col min="10498" max="10498" width="37.36328125" style="61" customWidth="1"/>
    <col min="10499" max="10500" width="7" style="61" customWidth="1"/>
    <col min="10501" max="10501" width="9.6328125" style="61" customWidth="1"/>
    <col min="10502" max="10502" width="15.81640625" style="61" customWidth="1"/>
    <col min="10503" max="10503" width="15.453125" style="61" customWidth="1"/>
    <col min="10504" max="10752" width="9" style="61"/>
    <col min="10753" max="10753" width="33.81640625" style="61" customWidth="1"/>
    <col min="10754" max="10754" width="37.36328125" style="61" customWidth="1"/>
    <col min="10755" max="10756" width="7" style="61" customWidth="1"/>
    <col min="10757" max="10757" width="9.6328125" style="61" customWidth="1"/>
    <col min="10758" max="10758" width="15.81640625" style="61" customWidth="1"/>
    <col min="10759" max="10759" width="15.453125" style="61" customWidth="1"/>
    <col min="10760" max="11008" width="9" style="61"/>
    <col min="11009" max="11009" width="33.81640625" style="61" customWidth="1"/>
    <col min="11010" max="11010" width="37.36328125" style="61" customWidth="1"/>
    <col min="11011" max="11012" width="7" style="61" customWidth="1"/>
    <col min="11013" max="11013" width="9.6328125" style="61" customWidth="1"/>
    <col min="11014" max="11014" width="15.81640625" style="61" customWidth="1"/>
    <col min="11015" max="11015" width="15.453125" style="61" customWidth="1"/>
    <col min="11016" max="11264" width="9" style="61"/>
    <col min="11265" max="11265" width="33.81640625" style="61" customWidth="1"/>
    <col min="11266" max="11266" width="37.36328125" style="61" customWidth="1"/>
    <col min="11267" max="11268" width="7" style="61" customWidth="1"/>
    <col min="11269" max="11269" width="9.6328125" style="61" customWidth="1"/>
    <col min="11270" max="11270" width="15.81640625" style="61" customWidth="1"/>
    <col min="11271" max="11271" width="15.453125" style="61" customWidth="1"/>
    <col min="11272" max="11520" width="9" style="61"/>
    <col min="11521" max="11521" width="33.81640625" style="61" customWidth="1"/>
    <col min="11522" max="11522" width="37.36328125" style="61" customWidth="1"/>
    <col min="11523" max="11524" width="7" style="61" customWidth="1"/>
    <col min="11525" max="11525" width="9.6328125" style="61" customWidth="1"/>
    <col min="11526" max="11526" width="15.81640625" style="61" customWidth="1"/>
    <col min="11527" max="11527" width="15.453125" style="61" customWidth="1"/>
    <col min="11528" max="11776" width="9" style="61"/>
    <col min="11777" max="11777" width="33.81640625" style="61" customWidth="1"/>
    <col min="11778" max="11778" width="37.36328125" style="61" customWidth="1"/>
    <col min="11779" max="11780" width="7" style="61" customWidth="1"/>
    <col min="11781" max="11781" width="9.6328125" style="61" customWidth="1"/>
    <col min="11782" max="11782" width="15.81640625" style="61" customWidth="1"/>
    <col min="11783" max="11783" width="15.453125" style="61" customWidth="1"/>
    <col min="11784" max="12032" width="9" style="61"/>
    <col min="12033" max="12033" width="33.81640625" style="61" customWidth="1"/>
    <col min="12034" max="12034" width="37.36328125" style="61" customWidth="1"/>
    <col min="12035" max="12036" width="7" style="61" customWidth="1"/>
    <col min="12037" max="12037" width="9.6328125" style="61" customWidth="1"/>
    <col min="12038" max="12038" width="15.81640625" style="61" customWidth="1"/>
    <col min="12039" max="12039" width="15.453125" style="61" customWidth="1"/>
    <col min="12040" max="12288" width="9" style="61"/>
    <col min="12289" max="12289" width="33.81640625" style="61" customWidth="1"/>
    <col min="12290" max="12290" width="37.36328125" style="61" customWidth="1"/>
    <col min="12291" max="12292" width="7" style="61" customWidth="1"/>
    <col min="12293" max="12293" width="9.6328125" style="61" customWidth="1"/>
    <col min="12294" max="12294" width="15.81640625" style="61" customWidth="1"/>
    <col min="12295" max="12295" width="15.453125" style="61" customWidth="1"/>
    <col min="12296" max="12544" width="9" style="61"/>
    <col min="12545" max="12545" width="33.81640625" style="61" customWidth="1"/>
    <col min="12546" max="12546" width="37.36328125" style="61" customWidth="1"/>
    <col min="12547" max="12548" width="7" style="61" customWidth="1"/>
    <col min="12549" max="12549" width="9.6328125" style="61" customWidth="1"/>
    <col min="12550" max="12550" width="15.81640625" style="61" customWidth="1"/>
    <col min="12551" max="12551" width="15.453125" style="61" customWidth="1"/>
    <col min="12552" max="12800" width="9" style="61"/>
    <col min="12801" max="12801" width="33.81640625" style="61" customWidth="1"/>
    <col min="12802" max="12802" width="37.36328125" style="61" customWidth="1"/>
    <col min="12803" max="12804" width="7" style="61" customWidth="1"/>
    <col min="12805" max="12805" width="9.6328125" style="61" customWidth="1"/>
    <col min="12806" max="12806" width="15.81640625" style="61" customWidth="1"/>
    <col min="12807" max="12807" width="15.453125" style="61" customWidth="1"/>
    <col min="12808" max="13056" width="9" style="61"/>
    <col min="13057" max="13057" width="33.81640625" style="61" customWidth="1"/>
    <col min="13058" max="13058" width="37.36328125" style="61" customWidth="1"/>
    <col min="13059" max="13060" width="7" style="61" customWidth="1"/>
    <col min="13061" max="13061" width="9.6328125" style="61" customWidth="1"/>
    <col min="13062" max="13062" width="15.81640625" style="61" customWidth="1"/>
    <col min="13063" max="13063" width="15.453125" style="61" customWidth="1"/>
    <col min="13064" max="13312" width="9" style="61"/>
    <col min="13313" max="13313" width="33.81640625" style="61" customWidth="1"/>
    <col min="13314" max="13314" width="37.36328125" style="61" customWidth="1"/>
    <col min="13315" max="13316" width="7" style="61" customWidth="1"/>
    <col min="13317" max="13317" width="9.6328125" style="61" customWidth="1"/>
    <col min="13318" max="13318" width="15.81640625" style="61" customWidth="1"/>
    <col min="13319" max="13319" width="15.453125" style="61" customWidth="1"/>
    <col min="13320" max="13568" width="9" style="61"/>
    <col min="13569" max="13569" width="33.81640625" style="61" customWidth="1"/>
    <col min="13570" max="13570" width="37.36328125" style="61" customWidth="1"/>
    <col min="13571" max="13572" width="7" style="61" customWidth="1"/>
    <col min="13573" max="13573" width="9.6328125" style="61" customWidth="1"/>
    <col min="13574" max="13574" width="15.81640625" style="61" customWidth="1"/>
    <col min="13575" max="13575" width="15.453125" style="61" customWidth="1"/>
    <col min="13576" max="13824" width="9" style="61"/>
    <col min="13825" max="13825" width="33.81640625" style="61" customWidth="1"/>
    <col min="13826" max="13826" width="37.36328125" style="61" customWidth="1"/>
    <col min="13827" max="13828" width="7" style="61" customWidth="1"/>
    <col min="13829" max="13829" width="9.6328125" style="61" customWidth="1"/>
    <col min="13830" max="13830" width="15.81640625" style="61" customWidth="1"/>
    <col min="13831" max="13831" width="15.453125" style="61" customWidth="1"/>
    <col min="13832" max="14080" width="9" style="61"/>
    <col min="14081" max="14081" width="33.81640625" style="61" customWidth="1"/>
    <col min="14082" max="14082" width="37.36328125" style="61" customWidth="1"/>
    <col min="14083" max="14084" width="7" style="61" customWidth="1"/>
    <col min="14085" max="14085" width="9.6328125" style="61" customWidth="1"/>
    <col min="14086" max="14086" width="15.81640625" style="61" customWidth="1"/>
    <col min="14087" max="14087" width="15.453125" style="61" customWidth="1"/>
    <col min="14088" max="14336" width="9" style="61"/>
    <col min="14337" max="14337" width="33.81640625" style="61" customWidth="1"/>
    <col min="14338" max="14338" width="37.36328125" style="61" customWidth="1"/>
    <col min="14339" max="14340" width="7" style="61" customWidth="1"/>
    <col min="14341" max="14341" width="9.6328125" style="61" customWidth="1"/>
    <col min="14342" max="14342" width="15.81640625" style="61" customWidth="1"/>
    <col min="14343" max="14343" width="15.453125" style="61" customWidth="1"/>
    <col min="14344" max="14592" width="9" style="61"/>
    <col min="14593" max="14593" width="33.81640625" style="61" customWidth="1"/>
    <col min="14594" max="14594" width="37.36328125" style="61" customWidth="1"/>
    <col min="14595" max="14596" width="7" style="61" customWidth="1"/>
    <col min="14597" max="14597" width="9.6328125" style="61" customWidth="1"/>
    <col min="14598" max="14598" width="15.81640625" style="61" customWidth="1"/>
    <col min="14599" max="14599" width="15.453125" style="61" customWidth="1"/>
    <col min="14600" max="14848" width="9" style="61"/>
    <col min="14849" max="14849" width="33.81640625" style="61" customWidth="1"/>
    <col min="14850" max="14850" width="37.36328125" style="61" customWidth="1"/>
    <col min="14851" max="14852" width="7" style="61" customWidth="1"/>
    <col min="14853" max="14853" width="9.6328125" style="61" customWidth="1"/>
    <col min="14854" max="14854" width="15.81640625" style="61" customWidth="1"/>
    <col min="14855" max="14855" width="15.453125" style="61" customWidth="1"/>
    <col min="14856" max="15104" width="9" style="61"/>
    <col min="15105" max="15105" width="33.81640625" style="61" customWidth="1"/>
    <col min="15106" max="15106" width="37.36328125" style="61" customWidth="1"/>
    <col min="15107" max="15108" width="7" style="61" customWidth="1"/>
    <col min="15109" max="15109" width="9.6328125" style="61" customWidth="1"/>
    <col min="15110" max="15110" width="15.81640625" style="61" customWidth="1"/>
    <col min="15111" max="15111" width="15.453125" style="61" customWidth="1"/>
    <col min="15112" max="15360" width="9" style="61"/>
    <col min="15361" max="15361" width="33.81640625" style="61" customWidth="1"/>
    <col min="15362" max="15362" width="37.36328125" style="61" customWidth="1"/>
    <col min="15363" max="15364" width="7" style="61" customWidth="1"/>
    <col min="15365" max="15365" width="9.6328125" style="61" customWidth="1"/>
    <col min="15366" max="15366" width="15.81640625" style="61" customWidth="1"/>
    <col min="15367" max="15367" width="15.453125" style="61" customWidth="1"/>
    <col min="15368" max="15616" width="9" style="61"/>
    <col min="15617" max="15617" width="33.81640625" style="61" customWidth="1"/>
    <col min="15618" max="15618" width="37.36328125" style="61" customWidth="1"/>
    <col min="15619" max="15620" width="7" style="61" customWidth="1"/>
    <col min="15621" max="15621" width="9.6328125" style="61" customWidth="1"/>
    <col min="15622" max="15622" width="15.81640625" style="61" customWidth="1"/>
    <col min="15623" max="15623" width="15.453125" style="61" customWidth="1"/>
    <col min="15624" max="15872" width="9" style="61"/>
    <col min="15873" max="15873" width="33.81640625" style="61" customWidth="1"/>
    <col min="15874" max="15874" width="37.36328125" style="61" customWidth="1"/>
    <col min="15875" max="15876" width="7" style="61" customWidth="1"/>
    <col min="15877" max="15877" width="9.6328125" style="61" customWidth="1"/>
    <col min="15878" max="15878" width="15.81640625" style="61" customWidth="1"/>
    <col min="15879" max="15879" width="15.453125" style="61" customWidth="1"/>
    <col min="15880" max="16128" width="9" style="61"/>
    <col min="16129" max="16129" width="33.81640625" style="61" customWidth="1"/>
    <col min="16130" max="16130" width="37.36328125" style="61" customWidth="1"/>
    <col min="16131" max="16132" width="7" style="61" customWidth="1"/>
    <col min="16133" max="16133" width="9.6328125" style="61" customWidth="1"/>
    <col min="16134" max="16134" width="15.81640625" style="61" customWidth="1"/>
    <col min="16135" max="16135" width="15.453125" style="61" customWidth="1"/>
    <col min="16136" max="16384" width="9" style="61"/>
  </cols>
  <sheetData>
    <row r="1" spans="1:11" s="14" customFormat="1" ht="29.25" customHeight="1" x14ac:dyDescent="0.2">
      <c r="A1" s="21" t="s">
        <v>145</v>
      </c>
      <c r="C1" s="36"/>
      <c r="D1" s="36"/>
      <c r="E1" s="26"/>
      <c r="F1" s="26"/>
      <c r="G1" s="52" t="s">
        <v>1</v>
      </c>
    </row>
    <row r="2" spans="1:11" s="11" customFormat="1" ht="13.25" x14ac:dyDescent="0.2">
      <c r="A2" s="4"/>
      <c r="B2" s="1"/>
      <c r="C2" s="1"/>
      <c r="D2" s="66"/>
      <c r="E2" s="66"/>
      <c r="F2" s="3"/>
      <c r="G2" s="3"/>
      <c r="H2" s="5"/>
    </row>
    <row r="3" spans="1:11" s="11" customFormat="1" ht="13" x14ac:dyDescent="0.2">
      <c r="A3" s="80" t="s">
        <v>33</v>
      </c>
      <c r="B3" s="1"/>
      <c r="C3" s="1"/>
      <c r="D3" s="66"/>
      <c r="E3" s="66"/>
      <c r="F3" s="3"/>
      <c r="G3" s="3"/>
      <c r="H3" s="5"/>
    </row>
    <row r="4" spans="1:11" s="11" customFormat="1" ht="13" x14ac:dyDescent="0.2">
      <c r="A4" s="80" t="s">
        <v>35</v>
      </c>
      <c r="B4" s="1"/>
      <c r="C4" s="1"/>
      <c r="D4" s="66"/>
      <c r="E4" s="66"/>
      <c r="F4" s="3"/>
      <c r="G4" s="3"/>
      <c r="H4" s="5"/>
    </row>
    <row r="5" spans="1:11" s="11" customFormat="1" ht="13.75" thickBot="1" x14ac:dyDescent="0.25">
      <c r="A5" s="4"/>
      <c r="B5" s="1"/>
      <c r="C5" s="1"/>
      <c r="D5" s="66"/>
      <c r="E5" s="66"/>
      <c r="F5" s="3"/>
      <c r="G5" s="3"/>
      <c r="H5" s="5"/>
    </row>
    <row r="6" spans="1:11" s="11" customFormat="1" ht="29.5" thickTop="1" thickBot="1" x14ac:dyDescent="0.25">
      <c r="A6" s="156" t="s">
        <v>29</v>
      </c>
      <c r="B6" s="66"/>
      <c r="C6" s="66"/>
      <c r="D6" s="66"/>
      <c r="E6" s="359" t="s">
        <v>170</v>
      </c>
      <c r="F6" s="66"/>
      <c r="G6" s="156" t="s">
        <v>30</v>
      </c>
      <c r="H6" s="156" t="s">
        <v>64</v>
      </c>
    </row>
    <row r="7" spans="1:11" s="11" customFormat="1" ht="12.75" customHeight="1" thickTop="1" thickBot="1" x14ac:dyDescent="0.25">
      <c r="A7" s="74"/>
      <c r="B7" s="1"/>
      <c r="C7" s="1"/>
      <c r="D7" s="66"/>
      <c r="E7" s="3"/>
      <c r="F7" s="3"/>
      <c r="G7" s="3"/>
      <c r="H7" s="3"/>
      <c r="K7" s="5"/>
    </row>
    <row r="8" spans="1:11" s="14" customFormat="1" ht="18.75" customHeight="1" thickBot="1" x14ac:dyDescent="0.25">
      <c r="A8" s="28" t="s">
        <v>2</v>
      </c>
      <c r="B8" s="30" t="s">
        <v>3</v>
      </c>
      <c r="C8" s="30" t="s">
        <v>4</v>
      </c>
      <c r="D8" s="30" t="s">
        <v>5</v>
      </c>
      <c r="E8" s="31" t="s">
        <v>6</v>
      </c>
      <c r="F8" s="31" t="s">
        <v>7</v>
      </c>
      <c r="G8" s="53" t="s">
        <v>11</v>
      </c>
      <c r="H8" s="76" t="s">
        <v>31</v>
      </c>
      <c r="I8" s="77" t="s">
        <v>32</v>
      </c>
      <c r="J8" s="75" t="s">
        <v>34</v>
      </c>
    </row>
    <row r="9" spans="1:11" s="14" customFormat="1" ht="18.75" customHeight="1" thickBot="1" x14ac:dyDescent="0.25">
      <c r="A9" s="172" t="s">
        <v>56</v>
      </c>
      <c r="B9" s="173" t="s">
        <v>50</v>
      </c>
      <c r="C9" s="174">
        <v>20</v>
      </c>
      <c r="D9" s="175" t="s">
        <v>51</v>
      </c>
      <c r="E9" s="176">
        <v>5000</v>
      </c>
      <c r="F9" s="177">
        <f>C9*E9</f>
        <v>100000</v>
      </c>
      <c r="G9" s="178"/>
      <c r="H9" s="163" t="s">
        <v>52</v>
      </c>
      <c r="I9" s="164" t="s">
        <v>55</v>
      </c>
      <c r="J9" s="165" t="s">
        <v>53</v>
      </c>
    </row>
    <row r="10" spans="1:11" s="14" customFormat="1" ht="18.75" customHeight="1" x14ac:dyDescent="0.2">
      <c r="A10" s="166"/>
      <c r="B10" s="167"/>
      <c r="C10" s="168"/>
      <c r="D10" s="169"/>
      <c r="E10" s="170"/>
      <c r="F10" s="171">
        <f t="shared" ref="F10:F23" si="0">C10*E10</f>
        <v>0</v>
      </c>
      <c r="G10" s="83"/>
      <c r="H10" s="107"/>
      <c r="I10" s="108"/>
      <c r="J10" s="109"/>
    </row>
    <row r="11" spans="1:11" s="14" customFormat="1" ht="18.75" customHeight="1" x14ac:dyDescent="0.2">
      <c r="A11" s="71"/>
      <c r="B11" s="87"/>
      <c r="C11" s="88"/>
      <c r="D11" s="89"/>
      <c r="E11" s="90"/>
      <c r="F11" s="41">
        <f t="shared" si="0"/>
        <v>0</v>
      </c>
      <c r="G11" s="81"/>
      <c r="H11" s="110"/>
      <c r="I11" s="111"/>
      <c r="J11" s="112"/>
    </row>
    <row r="12" spans="1:11" s="14" customFormat="1" ht="18.75" customHeight="1" x14ac:dyDescent="0.2">
      <c r="A12" s="71"/>
      <c r="B12" s="87"/>
      <c r="C12" s="88"/>
      <c r="D12" s="89"/>
      <c r="E12" s="90"/>
      <c r="F12" s="41">
        <f t="shared" si="0"/>
        <v>0</v>
      </c>
      <c r="G12" s="82"/>
      <c r="H12" s="113"/>
      <c r="I12" s="114"/>
      <c r="J12" s="115"/>
    </row>
    <row r="13" spans="1:11" s="14" customFormat="1" ht="18.75" customHeight="1" x14ac:dyDescent="0.2">
      <c r="A13" s="71"/>
      <c r="B13" s="87"/>
      <c r="C13" s="88"/>
      <c r="D13" s="89"/>
      <c r="E13" s="90"/>
      <c r="F13" s="54">
        <f t="shared" si="0"/>
        <v>0</v>
      </c>
      <c r="G13" s="82"/>
      <c r="H13" s="113"/>
      <c r="I13" s="114"/>
      <c r="J13" s="115"/>
    </row>
    <row r="14" spans="1:11" s="14" customFormat="1" ht="18.75" customHeight="1" x14ac:dyDescent="0.2">
      <c r="A14" s="71"/>
      <c r="B14" s="87"/>
      <c r="C14" s="88"/>
      <c r="D14" s="89"/>
      <c r="E14" s="90"/>
      <c r="F14" s="54">
        <f t="shared" si="0"/>
        <v>0</v>
      </c>
      <c r="G14" s="82"/>
      <c r="H14" s="113"/>
      <c r="I14" s="114"/>
      <c r="J14" s="115"/>
    </row>
    <row r="15" spans="1:11" s="14" customFormat="1" ht="18.75" customHeight="1" x14ac:dyDescent="0.2">
      <c r="A15" s="71"/>
      <c r="B15" s="87"/>
      <c r="C15" s="88"/>
      <c r="D15" s="89"/>
      <c r="E15" s="90"/>
      <c r="F15" s="54">
        <f t="shared" si="0"/>
        <v>0</v>
      </c>
      <c r="G15" s="81"/>
      <c r="H15" s="113"/>
      <c r="I15" s="114"/>
      <c r="J15" s="115"/>
    </row>
    <row r="16" spans="1:11" s="14" customFormat="1" ht="18.75" customHeight="1" x14ac:dyDescent="0.2">
      <c r="A16" s="71"/>
      <c r="B16" s="87"/>
      <c r="C16" s="88"/>
      <c r="D16" s="89"/>
      <c r="E16" s="90"/>
      <c r="F16" s="54">
        <f t="shared" si="0"/>
        <v>0</v>
      </c>
      <c r="G16" s="81"/>
      <c r="H16" s="113"/>
      <c r="I16" s="114"/>
      <c r="J16" s="115"/>
    </row>
    <row r="17" spans="1:10" s="14" customFormat="1" ht="18.75" customHeight="1" x14ac:dyDescent="0.2">
      <c r="A17" s="71"/>
      <c r="B17" s="87"/>
      <c r="C17" s="88"/>
      <c r="D17" s="89"/>
      <c r="E17" s="90"/>
      <c r="F17" s="54">
        <f t="shared" si="0"/>
        <v>0</v>
      </c>
      <c r="G17" s="81"/>
      <c r="H17" s="113"/>
      <c r="I17" s="114"/>
      <c r="J17" s="115"/>
    </row>
    <row r="18" spans="1:10" s="14" customFormat="1" ht="18.75" customHeight="1" x14ac:dyDescent="0.2">
      <c r="A18" s="71"/>
      <c r="B18" s="87"/>
      <c r="C18" s="88"/>
      <c r="D18" s="89"/>
      <c r="E18" s="90"/>
      <c r="F18" s="41">
        <f t="shared" si="0"/>
        <v>0</v>
      </c>
      <c r="G18" s="83"/>
      <c r="H18" s="116"/>
      <c r="I18" s="117"/>
      <c r="J18" s="118"/>
    </row>
    <row r="19" spans="1:10" s="14" customFormat="1" ht="18.75" customHeight="1" x14ac:dyDescent="0.2">
      <c r="A19" s="71"/>
      <c r="B19" s="87"/>
      <c r="C19" s="88"/>
      <c r="D19" s="89"/>
      <c r="E19" s="90"/>
      <c r="F19" s="54">
        <f t="shared" si="0"/>
        <v>0</v>
      </c>
      <c r="G19" s="83"/>
      <c r="H19" s="116"/>
      <c r="I19" s="117"/>
      <c r="J19" s="118"/>
    </row>
    <row r="20" spans="1:10" s="55" customFormat="1" ht="18.75" customHeight="1" x14ac:dyDescent="0.2">
      <c r="A20" s="91"/>
      <c r="B20" s="92"/>
      <c r="C20" s="88"/>
      <c r="D20" s="89"/>
      <c r="E20" s="90"/>
      <c r="F20" s="54">
        <f t="shared" si="0"/>
        <v>0</v>
      </c>
      <c r="G20" s="81"/>
      <c r="H20" s="116"/>
      <c r="I20" s="117"/>
      <c r="J20" s="118"/>
    </row>
    <row r="21" spans="1:10" s="55" customFormat="1" ht="18.75" customHeight="1" x14ac:dyDescent="0.2">
      <c r="A21" s="93"/>
      <c r="B21" s="94"/>
      <c r="C21" s="95"/>
      <c r="D21" s="89"/>
      <c r="E21" s="96"/>
      <c r="F21" s="54">
        <f t="shared" si="0"/>
        <v>0</v>
      </c>
      <c r="G21" s="84"/>
      <c r="H21" s="116"/>
      <c r="I21" s="117"/>
      <c r="J21" s="118"/>
    </row>
    <row r="22" spans="1:10" s="55" customFormat="1" ht="18.75" customHeight="1" x14ac:dyDescent="0.2">
      <c r="A22" s="97"/>
      <c r="B22" s="98"/>
      <c r="C22" s="99"/>
      <c r="D22" s="100"/>
      <c r="E22" s="101"/>
      <c r="F22" s="56">
        <f t="shared" si="0"/>
        <v>0</v>
      </c>
      <c r="G22" s="85"/>
      <c r="H22" s="116"/>
      <c r="I22" s="117"/>
      <c r="J22" s="118"/>
    </row>
    <row r="23" spans="1:10" s="55" customFormat="1" ht="18.75" customHeight="1" thickBot="1" x14ac:dyDescent="0.25">
      <c r="A23" s="102"/>
      <c r="B23" s="103"/>
      <c r="C23" s="104"/>
      <c r="D23" s="105"/>
      <c r="E23" s="106"/>
      <c r="F23" s="57">
        <f t="shared" si="0"/>
        <v>0</v>
      </c>
      <c r="G23" s="86"/>
      <c r="H23" s="119"/>
      <c r="I23" s="120"/>
      <c r="J23" s="121"/>
    </row>
    <row r="24" spans="1:10" s="55" customFormat="1" ht="18.75" customHeight="1" thickTop="1" thickBot="1" x14ac:dyDescent="0.25">
      <c r="A24" s="453" t="s">
        <v>0</v>
      </c>
      <c r="B24" s="454"/>
      <c r="C24" s="454"/>
      <c r="D24" s="454"/>
      <c r="E24" s="455"/>
      <c r="F24" s="58">
        <f>SUM(F10:F23)</f>
        <v>0</v>
      </c>
      <c r="G24" s="10"/>
      <c r="H24" s="78"/>
      <c r="I24" s="79"/>
      <c r="J24" s="10"/>
    </row>
    <row r="25" spans="1:10" s="35" customFormat="1" ht="18.75" customHeight="1" x14ac:dyDescent="0.2">
      <c r="G25" s="18"/>
      <c r="H25" s="59"/>
      <c r="I25" s="59"/>
      <c r="J25" s="59"/>
    </row>
    <row r="26" spans="1:10" s="59" customFormat="1" ht="18.75" customHeight="1" x14ac:dyDescent="0.2">
      <c r="A26" s="16"/>
    </row>
    <row r="27" spans="1:10" s="59" customFormat="1" ht="15" customHeight="1" x14ac:dyDescent="0.2"/>
    <row r="28" spans="1:10" s="59" customFormat="1" ht="15" customHeight="1" x14ac:dyDescent="0.2"/>
    <row r="29" spans="1:10" s="59" customFormat="1" ht="15" customHeight="1" x14ac:dyDescent="0.2"/>
    <row r="30" spans="1:10" s="59" customFormat="1" ht="15" customHeight="1" x14ac:dyDescent="0.2"/>
    <row r="31" spans="1:10" s="59" customFormat="1" ht="15" customHeight="1" x14ac:dyDescent="0.2"/>
    <row r="32" spans="1:10" s="59" customFormat="1" ht="15" customHeight="1" x14ac:dyDescent="0.2"/>
    <row r="33" s="59" customFormat="1" ht="15" customHeight="1" x14ac:dyDescent="0.2"/>
    <row r="34" s="59" customFormat="1" ht="15" customHeight="1" x14ac:dyDescent="0.2"/>
    <row r="35" s="59" customFormat="1" ht="13.5" customHeight="1" x14ac:dyDescent="0.2"/>
    <row r="36" s="59" customFormat="1" ht="13.5" customHeight="1" x14ac:dyDescent="0.2"/>
    <row r="37" s="59" customFormat="1" ht="13.5" customHeight="1" x14ac:dyDescent="0.2"/>
    <row r="38" s="59" customFormat="1" ht="13.5" customHeight="1" x14ac:dyDescent="0.2"/>
    <row r="39" s="59" customFormat="1"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mergeCells count="1">
    <mergeCell ref="A24:E24"/>
  </mergeCells>
  <phoneticPr fontId="3"/>
  <dataValidations count="2">
    <dataValidation imeMode="off" allowBlank="1" showInputMessage="1" showErrorMessage="1" sqref="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00000000-0002-0000-0100-000000000000}"/>
    <dataValidation type="list" allowBlank="1" showInputMessage="1" sqref="D9:D23" xr:uid="{00000000-0002-0000-0100-000001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GridLines="0" view="pageBreakPreview" zoomScaleNormal="100" zoomScaleSheetLayoutView="100" workbookViewId="0">
      <selection activeCell="A4" sqref="A4:XFD19"/>
    </sheetView>
  </sheetViews>
  <sheetFormatPr defaultRowHeight="13" x14ac:dyDescent="0.2"/>
  <cols>
    <col min="1" max="1" width="18" style="290" customWidth="1"/>
    <col min="2" max="2" width="14.36328125" style="290" customWidth="1"/>
    <col min="3" max="3" width="25.08984375" style="290" customWidth="1"/>
    <col min="4" max="4" width="10.6328125" style="312" customWidth="1"/>
    <col min="5" max="5" width="11.6328125" style="288" customWidth="1"/>
    <col min="6" max="6" width="9.81640625" style="288" customWidth="1"/>
    <col min="7" max="18" width="5" style="288" customWidth="1"/>
    <col min="19" max="19" width="7.6328125" style="288" bestFit="1" customWidth="1"/>
    <col min="20" max="22" width="11.81640625" style="288" customWidth="1"/>
    <col min="23" max="23" width="11.81640625" style="290" customWidth="1"/>
    <col min="24" max="256" width="9" style="290"/>
    <col min="257" max="257" width="19.08984375" style="290" customWidth="1"/>
    <col min="258" max="258" width="14.36328125" style="290" customWidth="1"/>
    <col min="259" max="259" width="27.90625" style="290" customWidth="1"/>
    <col min="260" max="260" width="10.6328125" style="290" customWidth="1"/>
    <col min="261" max="261" width="11.6328125" style="290" customWidth="1"/>
    <col min="262" max="262" width="9.81640625" style="290" customWidth="1"/>
    <col min="263" max="274" width="5" style="290" customWidth="1"/>
    <col min="275" max="275" width="7.6328125" style="290" bestFit="1" customWidth="1"/>
    <col min="276" max="279" width="11.81640625" style="290" customWidth="1"/>
    <col min="280" max="512" width="9" style="290"/>
    <col min="513" max="513" width="19.08984375" style="290" customWidth="1"/>
    <col min="514" max="514" width="14.36328125" style="290" customWidth="1"/>
    <col min="515" max="515" width="27.90625" style="290" customWidth="1"/>
    <col min="516" max="516" width="10.6328125" style="290" customWidth="1"/>
    <col min="517" max="517" width="11.6328125" style="290" customWidth="1"/>
    <col min="518" max="518" width="9.81640625" style="290" customWidth="1"/>
    <col min="519" max="530" width="5" style="290" customWidth="1"/>
    <col min="531" max="531" width="7.6328125" style="290" bestFit="1" customWidth="1"/>
    <col min="532" max="535" width="11.81640625" style="290" customWidth="1"/>
    <col min="536" max="768" width="9" style="290"/>
    <col min="769" max="769" width="19.08984375" style="290" customWidth="1"/>
    <col min="770" max="770" width="14.36328125" style="290" customWidth="1"/>
    <col min="771" max="771" width="27.90625" style="290" customWidth="1"/>
    <col min="772" max="772" width="10.6328125" style="290" customWidth="1"/>
    <col min="773" max="773" width="11.6328125" style="290" customWidth="1"/>
    <col min="774" max="774" width="9.81640625" style="290" customWidth="1"/>
    <col min="775" max="786" width="5" style="290" customWidth="1"/>
    <col min="787" max="787" width="7.6328125" style="290" bestFit="1" customWidth="1"/>
    <col min="788" max="791" width="11.81640625" style="290" customWidth="1"/>
    <col min="792" max="1024" width="9" style="290"/>
    <col min="1025" max="1025" width="19.08984375" style="290" customWidth="1"/>
    <col min="1026" max="1026" width="14.36328125" style="290" customWidth="1"/>
    <col min="1027" max="1027" width="27.90625" style="290" customWidth="1"/>
    <col min="1028" max="1028" width="10.6328125" style="290" customWidth="1"/>
    <col min="1029" max="1029" width="11.6328125" style="290" customWidth="1"/>
    <col min="1030" max="1030" width="9.81640625" style="290" customWidth="1"/>
    <col min="1031" max="1042" width="5" style="290" customWidth="1"/>
    <col min="1043" max="1043" width="7.6328125" style="290" bestFit="1" customWidth="1"/>
    <col min="1044" max="1047" width="11.81640625" style="290" customWidth="1"/>
    <col min="1048" max="1280" width="9" style="290"/>
    <col min="1281" max="1281" width="19.08984375" style="290" customWidth="1"/>
    <col min="1282" max="1282" width="14.36328125" style="290" customWidth="1"/>
    <col min="1283" max="1283" width="27.90625" style="290" customWidth="1"/>
    <col min="1284" max="1284" width="10.6328125" style="290" customWidth="1"/>
    <col min="1285" max="1285" width="11.6328125" style="290" customWidth="1"/>
    <col min="1286" max="1286" width="9.81640625" style="290" customWidth="1"/>
    <col min="1287" max="1298" width="5" style="290" customWidth="1"/>
    <col min="1299" max="1299" width="7.6328125" style="290" bestFit="1" customWidth="1"/>
    <col min="1300" max="1303" width="11.81640625" style="290" customWidth="1"/>
    <col min="1304" max="1536" width="9" style="290"/>
    <col min="1537" max="1537" width="19.08984375" style="290" customWidth="1"/>
    <col min="1538" max="1538" width="14.36328125" style="290" customWidth="1"/>
    <col min="1539" max="1539" width="27.90625" style="290" customWidth="1"/>
    <col min="1540" max="1540" width="10.6328125" style="290" customWidth="1"/>
    <col min="1541" max="1541" width="11.6328125" style="290" customWidth="1"/>
    <col min="1542" max="1542" width="9.81640625" style="290" customWidth="1"/>
    <col min="1543" max="1554" width="5" style="290" customWidth="1"/>
    <col min="1555" max="1555" width="7.6328125" style="290" bestFit="1" customWidth="1"/>
    <col min="1556" max="1559" width="11.81640625" style="290" customWidth="1"/>
    <col min="1560" max="1792" width="9" style="290"/>
    <col min="1793" max="1793" width="19.08984375" style="290" customWidth="1"/>
    <col min="1794" max="1794" width="14.36328125" style="290" customWidth="1"/>
    <col min="1795" max="1795" width="27.90625" style="290" customWidth="1"/>
    <col min="1796" max="1796" width="10.6328125" style="290" customWidth="1"/>
    <col min="1797" max="1797" width="11.6328125" style="290" customWidth="1"/>
    <col min="1798" max="1798" width="9.81640625" style="290" customWidth="1"/>
    <col min="1799" max="1810" width="5" style="290" customWidth="1"/>
    <col min="1811" max="1811" width="7.6328125" style="290" bestFit="1" customWidth="1"/>
    <col min="1812" max="1815" width="11.81640625" style="290" customWidth="1"/>
    <col min="1816" max="2048" width="9" style="290"/>
    <col min="2049" max="2049" width="19.08984375" style="290" customWidth="1"/>
    <col min="2050" max="2050" width="14.36328125" style="290" customWidth="1"/>
    <col min="2051" max="2051" width="27.90625" style="290" customWidth="1"/>
    <col min="2052" max="2052" width="10.6328125" style="290" customWidth="1"/>
    <col min="2053" max="2053" width="11.6328125" style="290" customWidth="1"/>
    <col min="2054" max="2054" width="9.81640625" style="290" customWidth="1"/>
    <col min="2055" max="2066" width="5" style="290" customWidth="1"/>
    <col min="2067" max="2067" width="7.6328125" style="290" bestFit="1" customWidth="1"/>
    <col min="2068" max="2071" width="11.81640625" style="290" customWidth="1"/>
    <col min="2072" max="2304" width="9" style="290"/>
    <col min="2305" max="2305" width="19.08984375" style="290" customWidth="1"/>
    <col min="2306" max="2306" width="14.36328125" style="290" customWidth="1"/>
    <col min="2307" max="2307" width="27.90625" style="290" customWidth="1"/>
    <col min="2308" max="2308" width="10.6328125" style="290" customWidth="1"/>
    <col min="2309" max="2309" width="11.6328125" style="290" customWidth="1"/>
    <col min="2310" max="2310" width="9.81640625" style="290" customWidth="1"/>
    <col min="2311" max="2322" width="5" style="290" customWidth="1"/>
    <col min="2323" max="2323" width="7.6328125" style="290" bestFit="1" customWidth="1"/>
    <col min="2324" max="2327" width="11.81640625" style="290" customWidth="1"/>
    <col min="2328" max="2560" width="9" style="290"/>
    <col min="2561" max="2561" width="19.08984375" style="290" customWidth="1"/>
    <col min="2562" max="2562" width="14.36328125" style="290" customWidth="1"/>
    <col min="2563" max="2563" width="27.90625" style="290" customWidth="1"/>
    <col min="2564" max="2564" width="10.6328125" style="290" customWidth="1"/>
    <col min="2565" max="2565" width="11.6328125" style="290" customWidth="1"/>
    <col min="2566" max="2566" width="9.81640625" style="290" customWidth="1"/>
    <col min="2567" max="2578" width="5" style="290" customWidth="1"/>
    <col min="2579" max="2579" width="7.6328125" style="290" bestFit="1" customWidth="1"/>
    <col min="2580" max="2583" width="11.81640625" style="290" customWidth="1"/>
    <col min="2584" max="2816" width="9" style="290"/>
    <col min="2817" max="2817" width="19.08984375" style="290" customWidth="1"/>
    <col min="2818" max="2818" width="14.36328125" style="290" customWidth="1"/>
    <col min="2819" max="2819" width="27.90625" style="290" customWidth="1"/>
    <col min="2820" max="2820" width="10.6328125" style="290" customWidth="1"/>
    <col min="2821" max="2821" width="11.6328125" style="290" customWidth="1"/>
    <col min="2822" max="2822" width="9.81640625" style="290" customWidth="1"/>
    <col min="2823" max="2834" width="5" style="290" customWidth="1"/>
    <col min="2835" max="2835" width="7.6328125" style="290" bestFit="1" customWidth="1"/>
    <col min="2836" max="2839" width="11.81640625" style="290" customWidth="1"/>
    <col min="2840" max="3072" width="9" style="290"/>
    <col min="3073" max="3073" width="19.08984375" style="290" customWidth="1"/>
    <col min="3074" max="3074" width="14.36328125" style="290" customWidth="1"/>
    <col min="3075" max="3075" width="27.90625" style="290" customWidth="1"/>
    <col min="3076" max="3076" width="10.6328125" style="290" customWidth="1"/>
    <col min="3077" max="3077" width="11.6328125" style="290" customWidth="1"/>
    <col min="3078" max="3078" width="9.81640625" style="290" customWidth="1"/>
    <col min="3079" max="3090" width="5" style="290" customWidth="1"/>
    <col min="3091" max="3091" width="7.6328125" style="290" bestFit="1" customWidth="1"/>
    <col min="3092" max="3095" width="11.81640625" style="290" customWidth="1"/>
    <col min="3096" max="3328" width="9" style="290"/>
    <col min="3329" max="3329" width="19.08984375" style="290" customWidth="1"/>
    <col min="3330" max="3330" width="14.36328125" style="290" customWidth="1"/>
    <col min="3331" max="3331" width="27.90625" style="290" customWidth="1"/>
    <col min="3332" max="3332" width="10.6328125" style="290" customWidth="1"/>
    <col min="3333" max="3333" width="11.6328125" style="290" customWidth="1"/>
    <col min="3334" max="3334" width="9.81640625" style="290" customWidth="1"/>
    <col min="3335" max="3346" width="5" style="290" customWidth="1"/>
    <col min="3347" max="3347" width="7.6328125" style="290" bestFit="1" customWidth="1"/>
    <col min="3348" max="3351" width="11.81640625" style="290" customWidth="1"/>
    <col min="3352" max="3584" width="9" style="290"/>
    <col min="3585" max="3585" width="19.08984375" style="290" customWidth="1"/>
    <col min="3586" max="3586" width="14.36328125" style="290" customWidth="1"/>
    <col min="3587" max="3587" width="27.90625" style="290" customWidth="1"/>
    <col min="3588" max="3588" width="10.6328125" style="290" customWidth="1"/>
    <col min="3589" max="3589" width="11.6328125" style="290" customWidth="1"/>
    <col min="3590" max="3590" width="9.81640625" style="290" customWidth="1"/>
    <col min="3591" max="3602" width="5" style="290" customWidth="1"/>
    <col min="3603" max="3603" width="7.6328125" style="290" bestFit="1" customWidth="1"/>
    <col min="3604" max="3607" width="11.81640625" style="290" customWidth="1"/>
    <col min="3608" max="3840" width="9" style="290"/>
    <col min="3841" max="3841" width="19.08984375" style="290" customWidth="1"/>
    <col min="3842" max="3842" width="14.36328125" style="290" customWidth="1"/>
    <col min="3843" max="3843" width="27.90625" style="290" customWidth="1"/>
    <col min="3844" max="3844" width="10.6328125" style="290" customWidth="1"/>
    <col min="3845" max="3845" width="11.6328125" style="290" customWidth="1"/>
    <col min="3846" max="3846" width="9.81640625" style="290" customWidth="1"/>
    <col min="3847" max="3858" width="5" style="290" customWidth="1"/>
    <col min="3859" max="3859" width="7.6328125" style="290" bestFit="1" customWidth="1"/>
    <col min="3860" max="3863" width="11.81640625" style="290" customWidth="1"/>
    <col min="3864" max="4096" width="9" style="290"/>
    <col min="4097" max="4097" width="19.08984375" style="290" customWidth="1"/>
    <col min="4098" max="4098" width="14.36328125" style="290" customWidth="1"/>
    <col min="4099" max="4099" width="27.90625" style="290" customWidth="1"/>
    <col min="4100" max="4100" width="10.6328125" style="290" customWidth="1"/>
    <col min="4101" max="4101" width="11.6328125" style="290" customWidth="1"/>
    <col min="4102" max="4102" width="9.81640625" style="290" customWidth="1"/>
    <col min="4103" max="4114" width="5" style="290" customWidth="1"/>
    <col min="4115" max="4115" width="7.6328125" style="290" bestFit="1" customWidth="1"/>
    <col min="4116" max="4119" width="11.81640625" style="290" customWidth="1"/>
    <col min="4120" max="4352" width="9" style="290"/>
    <col min="4353" max="4353" width="19.08984375" style="290" customWidth="1"/>
    <col min="4354" max="4354" width="14.36328125" style="290" customWidth="1"/>
    <col min="4355" max="4355" width="27.90625" style="290" customWidth="1"/>
    <col min="4356" max="4356" width="10.6328125" style="290" customWidth="1"/>
    <col min="4357" max="4357" width="11.6328125" style="290" customWidth="1"/>
    <col min="4358" max="4358" width="9.81640625" style="290" customWidth="1"/>
    <col min="4359" max="4370" width="5" style="290" customWidth="1"/>
    <col min="4371" max="4371" width="7.6328125" style="290" bestFit="1" customWidth="1"/>
    <col min="4372" max="4375" width="11.81640625" style="290" customWidth="1"/>
    <col min="4376" max="4608" width="9" style="290"/>
    <col min="4609" max="4609" width="19.08984375" style="290" customWidth="1"/>
    <col min="4610" max="4610" width="14.36328125" style="290" customWidth="1"/>
    <col min="4611" max="4611" width="27.90625" style="290" customWidth="1"/>
    <col min="4612" max="4612" width="10.6328125" style="290" customWidth="1"/>
    <col min="4613" max="4613" width="11.6328125" style="290" customWidth="1"/>
    <col min="4614" max="4614" width="9.81640625" style="290" customWidth="1"/>
    <col min="4615" max="4626" width="5" style="290" customWidth="1"/>
    <col min="4627" max="4627" width="7.6328125" style="290" bestFit="1" customWidth="1"/>
    <col min="4628" max="4631" width="11.81640625" style="290" customWidth="1"/>
    <col min="4632" max="4864" width="9" style="290"/>
    <col min="4865" max="4865" width="19.08984375" style="290" customWidth="1"/>
    <col min="4866" max="4866" width="14.36328125" style="290" customWidth="1"/>
    <col min="4867" max="4867" width="27.90625" style="290" customWidth="1"/>
    <col min="4868" max="4868" width="10.6328125" style="290" customWidth="1"/>
    <col min="4869" max="4869" width="11.6328125" style="290" customWidth="1"/>
    <col min="4870" max="4870" width="9.81640625" style="290" customWidth="1"/>
    <col min="4871" max="4882" width="5" style="290" customWidth="1"/>
    <col min="4883" max="4883" width="7.6328125" style="290" bestFit="1" customWidth="1"/>
    <col min="4884" max="4887" width="11.81640625" style="290" customWidth="1"/>
    <col min="4888" max="5120" width="9" style="290"/>
    <col min="5121" max="5121" width="19.08984375" style="290" customWidth="1"/>
    <col min="5122" max="5122" width="14.36328125" style="290" customWidth="1"/>
    <col min="5123" max="5123" width="27.90625" style="290" customWidth="1"/>
    <col min="5124" max="5124" width="10.6328125" style="290" customWidth="1"/>
    <col min="5125" max="5125" width="11.6328125" style="290" customWidth="1"/>
    <col min="5126" max="5126" width="9.81640625" style="290" customWidth="1"/>
    <col min="5127" max="5138" width="5" style="290" customWidth="1"/>
    <col min="5139" max="5139" width="7.6328125" style="290" bestFit="1" customWidth="1"/>
    <col min="5140" max="5143" width="11.81640625" style="290" customWidth="1"/>
    <col min="5144" max="5376" width="9" style="290"/>
    <col min="5377" max="5377" width="19.08984375" style="290" customWidth="1"/>
    <col min="5378" max="5378" width="14.36328125" style="290" customWidth="1"/>
    <col min="5379" max="5379" width="27.90625" style="290" customWidth="1"/>
    <col min="5380" max="5380" width="10.6328125" style="290" customWidth="1"/>
    <col min="5381" max="5381" width="11.6328125" style="290" customWidth="1"/>
    <col min="5382" max="5382" width="9.81640625" style="290" customWidth="1"/>
    <col min="5383" max="5394" width="5" style="290" customWidth="1"/>
    <col min="5395" max="5395" width="7.6328125" style="290" bestFit="1" customWidth="1"/>
    <col min="5396" max="5399" width="11.81640625" style="290" customWidth="1"/>
    <col min="5400" max="5632" width="9" style="290"/>
    <col min="5633" max="5633" width="19.08984375" style="290" customWidth="1"/>
    <col min="5634" max="5634" width="14.36328125" style="290" customWidth="1"/>
    <col min="5635" max="5635" width="27.90625" style="290" customWidth="1"/>
    <col min="5636" max="5636" width="10.6328125" style="290" customWidth="1"/>
    <col min="5637" max="5637" width="11.6328125" style="290" customWidth="1"/>
    <col min="5638" max="5638" width="9.81640625" style="290" customWidth="1"/>
    <col min="5639" max="5650" width="5" style="290" customWidth="1"/>
    <col min="5651" max="5651" width="7.6328125" style="290" bestFit="1" customWidth="1"/>
    <col min="5652" max="5655" width="11.81640625" style="290" customWidth="1"/>
    <col min="5656" max="5888" width="9" style="290"/>
    <col min="5889" max="5889" width="19.08984375" style="290" customWidth="1"/>
    <col min="5890" max="5890" width="14.36328125" style="290" customWidth="1"/>
    <col min="5891" max="5891" width="27.90625" style="290" customWidth="1"/>
    <col min="5892" max="5892" width="10.6328125" style="290" customWidth="1"/>
    <col min="5893" max="5893" width="11.6328125" style="290" customWidth="1"/>
    <col min="5894" max="5894" width="9.81640625" style="290" customWidth="1"/>
    <col min="5895" max="5906" width="5" style="290" customWidth="1"/>
    <col min="5907" max="5907" width="7.6328125" style="290" bestFit="1" customWidth="1"/>
    <col min="5908" max="5911" width="11.81640625" style="290" customWidth="1"/>
    <col min="5912" max="6144" width="9" style="290"/>
    <col min="6145" max="6145" width="19.08984375" style="290" customWidth="1"/>
    <col min="6146" max="6146" width="14.36328125" style="290" customWidth="1"/>
    <col min="6147" max="6147" width="27.90625" style="290" customWidth="1"/>
    <col min="6148" max="6148" width="10.6328125" style="290" customWidth="1"/>
    <col min="6149" max="6149" width="11.6328125" style="290" customWidth="1"/>
    <col min="6150" max="6150" width="9.81640625" style="290" customWidth="1"/>
    <col min="6151" max="6162" width="5" style="290" customWidth="1"/>
    <col min="6163" max="6163" width="7.6328125" style="290" bestFit="1" customWidth="1"/>
    <col min="6164" max="6167" width="11.81640625" style="290" customWidth="1"/>
    <col min="6168" max="6400" width="9" style="290"/>
    <col min="6401" max="6401" width="19.08984375" style="290" customWidth="1"/>
    <col min="6402" max="6402" width="14.36328125" style="290" customWidth="1"/>
    <col min="6403" max="6403" width="27.90625" style="290" customWidth="1"/>
    <col min="6404" max="6404" width="10.6328125" style="290" customWidth="1"/>
    <col min="6405" max="6405" width="11.6328125" style="290" customWidth="1"/>
    <col min="6406" max="6406" width="9.81640625" style="290" customWidth="1"/>
    <col min="6407" max="6418" width="5" style="290" customWidth="1"/>
    <col min="6419" max="6419" width="7.6328125" style="290" bestFit="1" customWidth="1"/>
    <col min="6420" max="6423" width="11.81640625" style="290" customWidth="1"/>
    <col min="6424" max="6656" width="9" style="290"/>
    <col min="6657" max="6657" width="19.08984375" style="290" customWidth="1"/>
    <col min="6658" max="6658" width="14.36328125" style="290" customWidth="1"/>
    <col min="6659" max="6659" width="27.90625" style="290" customWidth="1"/>
    <col min="6660" max="6660" width="10.6328125" style="290" customWidth="1"/>
    <col min="6661" max="6661" width="11.6328125" style="290" customWidth="1"/>
    <col min="6662" max="6662" width="9.81640625" style="290" customWidth="1"/>
    <col min="6663" max="6674" width="5" style="290" customWidth="1"/>
    <col min="6675" max="6675" width="7.6328125" style="290" bestFit="1" customWidth="1"/>
    <col min="6676" max="6679" width="11.81640625" style="290" customWidth="1"/>
    <col min="6680" max="6912" width="9" style="290"/>
    <col min="6913" max="6913" width="19.08984375" style="290" customWidth="1"/>
    <col min="6914" max="6914" width="14.36328125" style="290" customWidth="1"/>
    <col min="6915" max="6915" width="27.90625" style="290" customWidth="1"/>
    <col min="6916" max="6916" width="10.6328125" style="290" customWidth="1"/>
    <col min="6917" max="6917" width="11.6328125" style="290" customWidth="1"/>
    <col min="6918" max="6918" width="9.81640625" style="290" customWidth="1"/>
    <col min="6919" max="6930" width="5" style="290" customWidth="1"/>
    <col min="6931" max="6931" width="7.6328125" style="290" bestFit="1" customWidth="1"/>
    <col min="6932" max="6935" width="11.81640625" style="290" customWidth="1"/>
    <col min="6936" max="7168" width="9" style="290"/>
    <col min="7169" max="7169" width="19.08984375" style="290" customWidth="1"/>
    <col min="7170" max="7170" width="14.36328125" style="290" customWidth="1"/>
    <col min="7171" max="7171" width="27.90625" style="290" customWidth="1"/>
    <col min="7172" max="7172" width="10.6328125" style="290" customWidth="1"/>
    <col min="7173" max="7173" width="11.6328125" style="290" customWidth="1"/>
    <col min="7174" max="7174" width="9.81640625" style="290" customWidth="1"/>
    <col min="7175" max="7186" width="5" style="290" customWidth="1"/>
    <col min="7187" max="7187" width="7.6328125" style="290" bestFit="1" customWidth="1"/>
    <col min="7188" max="7191" width="11.81640625" style="290" customWidth="1"/>
    <col min="7192" max="7424" width="9" style="290"/>
    <col min="7425" max="7425" width="19.08984375" style="290" customWidth="1"/>
    <col min="7426" max="7426" width="14.36328125" style="290" customWidth="1"/>
    <col min="7427" max="7427" width="27.90625" style="290" customWidth="1"/>
    <col min="7428" max="7428" width="10.6328125" style="290" customWidth="1"/>
    <col min="7429" max="7429" width="11.6328125" style="290" customWidth="1"/>
    <col min="7430" max="7430" width="9.81640625" style="290" customWidth="1"/>
    <col min="7431" max="7442" width="5" style="290" customWidth="1"/>
    <col min="7443" max="7443" width="7.6328125" style="290" bestFit="1" customWidth="1"/>
    <col min="7444" max="7447" width="11.81640625" style="290" customWidth="1"/>
    <col min="7448" max="7680" width="9" style="290"/>
    <col min="7681" max="7681" width="19.08984375" style="290" customWidth="1"/>
    <col min="7682" max="7682" width="14.36328125" style="290" customWidth="1"/>
    <col min="7683" max="7683" width="27.90625" style="290" customWidth="1"/>
    <col min="7684" max="7684" width="10.6328125" style="290" customWidth="1"/>
    <col min="7685" max="7685" width="11.6328125" style="290" customWidth="1"/>
    <col min="7686" max="7686" width="9.81640625" style="290" customWidth="1"/>
    <col min="7687" max="7698" width="5" style="290" customWidth="1"/>
    <col min="7699" max="7699" width="7.6328125" style="290" bestFit="1" customWidth="1"/>
    <col min="7700" max="7703" width="11.81640625" style="290" customWidth="1"/>
    <col min="7704" max="7936" width="9" style="290"/>
    <col min="7937" max="7937" width="19.08984375" style="290" customWidth="1"/>
    <col min="7938" max="7938" width="14.36328125" style="290" customWidth="1"/>
    <col min="7939" max="7939" width="27.90625" style="290" customWidth="1"/>
    <col min="7940" max="7940" width="10.6328125" style="290" customWidth="1"/>
    <col min="7941" max="7941" width="11.6328125" style="290" customWidth="1"/>
    <col min="7942" max="7942" width="9.81640625" style="290" customWidth="1"/>
    <col min="7943" max="7954" width="5" style="290" customWidth="1"/>
    <col min="7955" max="7955" width="7.6328125" style="290" bestFit="1" customWidth="1"/>
    <col min="7956" max="7959" width="11.81640625" style="290" customWidth="1"/>
    <col min="7960" max="8192" width="9" style="290"/>
    <col min="8193" max="8193" width="19.08984375" style="290" customWidth="1"/>
    <col min="8194" max="8194" width="14.36328125" style="290" customWidth="1"/>
    <col min="8195" max="8195" width="27.90625" style="290" customWidth="1"/>
    <col min="8196" max="8196" width="10.6328125" style="290" customWidth="1"/>
    <col min="8197" max="8197" width="11.6328125" style="290" customWidth="1"/>
    <col min="8198" max="8198" width="9.81640625" style="290" customWidth="1"/>
    <col min="8199" max="8210" width="5" style="290" customWidth="1"/>
    <col min="8211" max="8211" width="7.6328125" style="290" bestFit="1" customWidth="1"/>
    <col min="8212" max="8215" width="11.81640625" style="290" customWidth="1"/>
    <col min="8216" max="8448" width="9" style="290"/>
    <col min="8449" max="8449" width="19.08984375" style="290" customWidth="1"/>
    <col min="8450" max="8450" width="14.36328125" style="290" customWidth="1"/>
    <col min="8451" max="8451" width="27.90625" style="290" customWidth="1"/>
    <col min="8452" max="8452" width="10.6328125" style="290" customWidth="1"/>
    <col min="8453" max="8453" width="11.6328125" style="290" customWidth="1"/>
    <col min="8454" max="8454" width="9.81640625" style="290" customWidth="1"/>
    <col min="8455" max="8466" width="5" style="290" customWidth="1"/>
    <col min="8467" max="8467" width="7.6328125" style="290" bestFit="1" customWidth="1"/>
    <col min="8468" max="8471" width="11.81640625" style="290" customWidth="1"/>
    <col min="8472" max="8704" width="9" style="290"/>
    <col min="8705" max="8705" width="19.08984375" style="290" customWidth="1"/>
    <col min="8706" max="8706" width="14.36328125" style="290" customWidth="1"/>
    <col min="8707" max="8707" width="27.90625" style="290" customWidth="1"/>
    <col min="8708" max="8708" width="10.6328125" style="290" customWidth="1"/>
    <col min="8709" max="8709" width="11.6328125" style="290" customWidth="1"/>
    <col min="8710" max="8710" width="9.81640625" style="290" customWidth="1"/>
    <col min="8711" max="8722" width="5" style="290" customWidth="1"/>
    <col min="8723" max="8723" width="7.6328125" style="290" bestFit="1" customWidth="1"/>
    <col min="8724" max="8727" width="11.81640625" style="290" customWidth="1"/>
    <col min="8728" max="8960" width="9" style="290"/>
    <col min="8961" max="8961" width="19.08984375" style="290" customWidth="1"/>
    <col min="8962" max="8962" width="14.36328125" style="290" customWidth="1"/>
    <col min="8963" max="8963" width="27.90625" style="290" customWidth="1"/>
    <col min="8964" max="8964" width="10.6328125" style="290" customWidth="1"/>
    <col min="8965" max="8965" width="11.6328125" style="290" customWidth="1"/>
    <col min="8966" max="8966" width="9.81640625" style="290" customWidth="1"/>
    <col min="8967" max="8978" width="5" style="290" customWidth="1"/>
    <col min="8979" max="8979" width="7.6328125" style="290" bestFit="1" customWidth="1"/>
    <col min="8980" max="8983" width="11.81640625" style="290" customWidth="1"/>
    <col min="8984" max="9216" width="9" style="290"/>
    <col min="9217" max="9217" width="19.08984375" style="290" customWidth="1"/>
    <col min="9218" max="9218" width="14.36328125" style="290" customWidth="1"/>
    <col min="9219" max="9219" width="27.90625" style="290" customWidth="1"/>
    <col min="9220" max="9220" width="10.6328125" style="290" customWidth="1"/>
    <col min="9221" max="9221" width="11.6328125" style="290" customWidth="1"/>
    <col min="9222" max="9222" width="9.81640625" style="290" customWidth="1"/>
    <col min="9223" max="9234" width="5" style="290" customWidth="1"/>
    <col min="9235" max="9235" width="7.6328125" style="290" bestFit="1" customWidth="1"/>
    <col min="9236" max="9239" width="11.81640625" style="290" customWidth="1"/>
    <col min="9240" max="9472" width="9" style="290"/>
    <col min="9473" max="9473" width="19.08984375" style="290" customWidth="1"/>
    <col min="9474" max="9474" width="14.36328125" style="290" customWidth="1"/>
    <col min="9475" max="9475" width="27.90625" style="290" customWidth="1"/>
    <col min="9476" max="9476" width="10.6328125" style="290" customWidth="1"/>
    <col min="9477" max="9477" width="11.6328125" style="290" customWidth="1"/>
    <col min="9478" max="9478" width="9.81640625" style="290" customWidth="1"/>
    <col min="9479" max="9490" width="5" style="290" customWidth="1"/>
    <col min="9491" max="9491" width="7.6328125" style="290" bestFit="1" customWidth="1"/>
    <col min="9492" max="9495" width="11.81640625" style="290" customWidth="1"/>
    <col min="9496" max="9728" width="9" style="290"/>
    <col min="9729" max="9729" width="19.08984375" style="290" customWidth="1"/>
    <col min="9730" max="9730" width="14.36328125" style="290" customWidth="1"/>
    <col min="9731" max="9731" width="27.90625" style="290" customWidth="1"/>
    <col min="9732" max="9732" width="10.6328125" style="290" customWidth="1"/>
    <col min="9733" max="9733" width="11.6328125" style="290" customWidth="1"/>
    <col min="9734" max="9734" width="9.81640625" style="290" customWidth="1"/>
    <col min="9735" max="9746" width="5" style="290" customWidth="1"/>
    <col min="9747" max="9747" width="7.6328125" style="290" bestFit="1" customWidth="1"/>
    <col min="9748" max="9751" width="11.81640625" style="290" customWidth="1"/>
    <col min="9752" max="9984" width="9" style="290"/>
    <col min="9985" max="9985" width="19.08984375" style="290" customWidth="1"/>
    <col min="9986" max="9986" width="14.36328125" style="290" customWidth="1"/>
    <col min="9987" max="9987" width="27.90625" style="290" customWidth="1"/>
    <col min="9988" max="9988" width="10.6328125" style="290" customWidth="1"/>
    <col min="9989" max="9989" width="11.6328125" style="290" customWidth="1"/>
    <col min="9990" max="9990" width="9.81640625" style="290" customWidth="1"/>
    <col min="9991" max="10002" width="5" style="290" customWidth="1"/>
    <col min="10003" max="10003" width="7.6328125" style="290" bestFit="1" customWidth="1"/>
    <col min="10004" max="10007" width="11.81640625" style="290" customWidth="1"/>
    <col min="10008" max="10240" width="9" style="290"/>
    <col min="10241" max="10241" width="19.08984375" style="290" customWidth="1"/>
    <col min="10242" max="10242" width="14.36328125" style="290" customWidth="1"/>
    <col min="10243" max="10243" width="27.90625" style="290" customWidth="1"/>
    <col min="10244" max="10244" width="10.6328125" style="290" customWidth="1"/>
    <col min="10245" max="10245" width="11.6328125" style="290" customWidth="1"/>
    <col min="10246" max="10246" width="9.81640625" style="290" customWidth="1"/>
    <col min="10247" max="10258" width="5" style="290" customWidth="1"/>
    <col min="10259" max="10259" width="7.6328125" style="290" bestFit="1" customWidth="1"/>
    <col min="10260" max="10263" width="11.81640625" style="290" customWidth="1"/>
    <col min="10264" max="10496" width="9" style="290"/>
    <col min="10497" max="10497" width="19.08984375" style="290" customWidth="1"/>
    <col min="10498" max="10498" width="14.36328125" style="290" customWidth="1"/>
    <col min="10499" max="10499" width="27.90625" style="290" customWidth="1"/>
    <col min="10500" max="10500" width="10.6328125" style="290" customWidth="1"/>
    <col min="10501" max="10501" width="11.6328125" style="290" customWidth="1"/>
    <col min="10502" max="10502" width="9.81640625" style="290" customWidth="1"/>
    <col min="10503" max="10514" width="5" style="290" customWidth="1"/>
    <col min="10515" max="10515" width="7.6328125" style="290" bestFit="1" customWidth="1"/>
    <col min="10516" max="10519" width="11.81640625" style="290" customWidth="1"/>
    <col min="10520" max="10752" width="9" style="290"/>
    <col min="10753" max="10753" width="19.08984375" style="290" customWidth="1"/>
    <col min="10754" max="10754" width="14.36328125" style="290" customWidth="1"/>
    <col min="10755" max="10755" width="27.90625" style="290" customWidth="1"/>
    <col min="10756" max="10756" width="10.6328125" style="290" customWidth="1"/>
    <col min="10757" max="10757" width="11.6328125" style="290" customWidth="1"/>
    <col min="10758" max="10758" width="9.81640625" style="290" customWidth="1"/>
    <col min="10759" max="10770" width="5" style="290" customWidth="1"/>
    <col min="10771" max="10771" width="7.6328125" style="290" bestFit="1" customWidth="1"/>
    <col min="10772" max="10775" width="11.81640625" style="290" customWidth="1"/>
    <col min="10776" max="11008" width="9" style="290"/>
    <col min="11009" max="11009" width="19.08984375" style="290" customWidth="1"/>
    <col min="11010" max="11010" width="14.36328125" style="290" customWidth="1"/>
    <col min="11011" max="11011" width="27.90625" style="290" customWidth="1"/>
    <col min="11012" max="11012" width="10.6328125" style="290" customWidth="1"/>
    <col min="11013" max="11013" width="11.6328125" style="290" customWidth="1"/>
    <col min="11014" max="11014" width="9.81640625" style="290" customWidth="1"/>
    <col min="11015" max="11026" width="5" style="290" customWidth="1"/>
    <col min="11027" max="11027" width="7.6328125" style="290" bestFit="1" customWidth="1"/>
    <col min="11028" max="11031" width="11.81640625" style="290" customWidth="1"/>
    <col min="11032" max="11264" width="9" style="290"/>
    <col min="11265" max="11265" width="19.08984375" style="290" customWidth="1"/>
    <col min="11266" max="11266" width="14.36328125" style="290" customWidth="1"/>
    <col min="11267" max="11267" width="27.90625" style="290" customWidth="1"/>
    <col min="11268" max="11268" width="10.6328125" style="290" customWidth="1"/>
    <col min="11269" max="11269" width="11.6328125" style="290" customWidth="1"/>
    <col min="11270" max="11270" width="9.81640625" style="290" customWidth="1"/>
    <col min="11271" max="11282" width="5" style="290" customWidth="1"/>
    <col min="11283" max="11283" width="7.6328125" style="290" bestFit="1" customWidth="1"/>
    <col min="11284" max="11287" width="11.81640625" style="290" customWidth="1"/>
    <col min="11288" max="11520" width="9" style="290"/>
    <col min="11521" max="11521" width="19.08984375" style="290" customWidth="1"/>
    <col min="11522" max="11522" width="14.36328125" style="290" customWidth="1"/>
    <col min="11523" max="11523" width="27.90625" style="290" customWidth="1"/>
    <col min="11524" max="11524" width="10.6328125" style="290" customWidth="1"/>
    <col min="11525" max="11525" width="11.6328125" style="290" customWidth="1"/>
    <col min="11526" max="11526" width="9.81640625" style="290" customWidth="1"/>
    <col min="11527" max="11538" width="5" style="290" customWidth="1"/>
    <col min="11539" max="11539" width="7.6328125" style="290" bestFit="1" customWidth="1"/>
    <col min="11540" max="11543" width="11.81640625" style="290" customWidth="1"/>
    <col min="11544" max="11776" width="9" style="290"/>
    <col min="11777" max="11777" width="19.08984375" style="290" customWidth="1"/>
    <col min="11778" max="11778" width="14.36328125" style="290" customWidth="1"/>
    <col min="11779" max="11779" width="27.90625" style="290" customWidth="1"/>
    <col min="11780" max="11780" width="10.6328125" style="290" customWidth="1"/>
    <col min="11781" max="11781" width="11.6328125" style="290" customWidth="1"/>
    <col min="11782" max="11782" width="9.81640625" style="290" customWidth="1"/>
    <col min="11783" max="11794" width="5" style="290" customWidth="1"/>
    <col min="11795" max="11795" width="7.6328125" style="290" bestFit="1" customWidth="1"/>
    <col min="11796" max="11799" width="11.81640625" style="290" customWidth="1"/>
    <col min="11800" max="12032" width="9" style="290"/>
    <col min="12033" max="12033" width="19.08984375" style="290" customWidth="1"/>
    <col min="12034" max="12034" width="14.36328125" style="290" customWidth="1"/>
    <col min="12035" max="12035" width="27.90625" style="290" customWidth="1"/>
    <col min="12036" max="12036" width="10.6328125" style="290" customWidth="1"/>
    <col min="12037" max="12037" width="11.6328125" style="290" customWidth="1"/>
    <col min="12038" max="12038" width="9.81640625" style="290" customWidth="1"/>
    <col min="12039" max="12050" width="5" style="290" customWidth="1"/>
    <col min="12051" max="12051" width="7.6328125" style="290" bestFit="1" customWidth="1"/>
    <col min="12052" max="12055" width="11.81640625" style="290" customWidth="1"/>
    <col min="12056" max="12288" width="9" style="290"/>
    <col min="12289" max="12289" width="19.08984375" style="290" customWidth="1"/>
    <col min="12290" max="12290" width="14.36328125" style="290" customWidth="1"/>
    <col min="12291" max="12291" width="27.90625" style="290" customWidth="1"/>
    <col min="12292" max="12292" width="10.6328125" style="290" customWidth="1"/>
    <col min="12293" max="12293" width="11.6328125" style="290" customWidth="1"/>
    <col min="12294" max="12294" width="9.81640625" style="290" customWidth="1"/>
    <col min="12295" max="12306" width="5" style="290" customWidth="1"/>
    <col min="12307" max="12307" width="7.6328125" style="290" bestFit="1" customWidth="1"/>
    <col min="12308" max="12311" width="11.81640625" style="290" customWidth="1"/>
    <col min="12312" max="12544" width="9" style="290"/>
    <col min="12545" max="12545" width="19.08984375" style="290" customWidth="1"/>
    <col min="12546" max="12546" width="14.36328125" style="290" customWidth="1"/>
    <col min="12547" max="12547" width="27.90625" style="290" customWidth="1"/>
    <col min="12548" max="12548" width="10.6328125" style="290" customWidth="1"/>
    <col min="12549" max="12549" width="11.6328125" style="290" customWidth="1"/>
    <col min="12550" max="12550" width="9.81640625" style="290" customWidth="1"/>
    <col min="12551" max="12562" width="5" style="290" customWidth="1"/>
    <col min="12563" max="12563" width="7.6328125" style="290" bestFit="1" customWidth="1"/>
    <col min="12564" max="12567" width="11.81640625" style="290" customWidth="1"/>
    <col min="12568" max="12800" width="9" style="290"/>
    <col min="12801" max="12801" width="19.08984375" style="290" customWidth="1"/>
    <col min="12802" max="12802" width="14.36328125" style="290" customWidth="1"/>
    <col min="12803" max="12803" width="27.90625" style="290" customWidth="1"/>
    <col min="12804" max="12804" width="10.6328125" style="290" customWidth="1"/>
    <col min="12805" max="12805" width="11.6328125" style="290" customWidth="1"/>
    <col min="12806" max="12806" width="9.81640625" style="290" customWidth="1"/>
    <col min="12807" max="12818" width="5" style="290" customWidth="1"/>
    <col min="12819" max="12819" width="7.6328125" style="290" bestFit="1" customWidth="1"/>
    <col min="12820" max="12823" width="11.81640625" style="290" customWidth="1"/>
    <col min="12824" max="13056" width="9" style="290"/>
    <col min="13057" max="13057" width="19.08984375" style="290" customWidth="1"/>
    <col min="13058" max="13058" width="14.36328125" style="290" customWidth="1"/>
    <col min="13059" max="13059" width="27.90625" style="290" customWidth="1"/>
    <col min="13060" max="13060" width="10.6328125" style="290" customWidth="1"/>
    <col min="13061" max="13061" width="11.6328125" style="290" customWidth="1"/>
    <col min="13062" max="13062" width="9.81640625" style="290" customWidth="1"/>
    <col min="13063" max="13074" width="5" style="290" customWidth="1"/>
    <col min="13075" max="13075" width="7.6328125" style="290" bestFit="1" customWidth="1"/>
    <col min="13076" max="13079" width="11.81640625" style="290" customWidth="1"/>
    <col min="13080" max="13312" width="9" style="290"/>
    <col min="13313" max="13313" width="19.08984375" style="290" customWidth="1"/>
    <col min="13314" max="13314" width="14.36328125" style="290" customWidth="1"/>
    <col min="13315" max="13315" width="27.90625" style="290" customWidth="1"/>
    <col min="13316" max="13316" width="10.6328125" style="290" customWidth="1"/>
    <col min="13317" max="13317" width="11.6328125" style="290" customWidth="1"/>
    <col min="13318" max="13318" width="9.81640625" style="290" customWidth="1"/>
    <col min="13319" max="13330" width="5" style="290" customWidth="1"/>
    <col min="13331" max="13331" width="7.6328125" style="290" bestFit="1" customWidth="1"/>
    <col min="13332" max="13335" width="11.81640625" style="290" customWidth="1"/>
    <col min="13336" max="13568" width="9" style="290"/>
    <col min="13569" max="13569" width="19.08984375" style="290" customWidth="1"/>
    <col min="13570" max="13570" width="14.36328125" style="290" customWidth="1"/>
    <col min="13571" max="13571" width="27.90625" style="290" customWidth="1"/>
    <col min="13572" max="13572" width="10.6328125" style="290" customWidth="1"/>
    <col min="13573" max="13573" width="11.6328125" style="290" customWidth="1"/>
    <col min="13574" max="13574" width="9.81640625" style="290" customWidth="1"/>
    <col min="13575" max="13586" width="5" style="290" customWidth="1"/>
    <col min="13587" max="13587" width="7.6328125" style="290" bestFit="1" customWidth="1"/>
    <col min="13588" max="13591" width="11.81640625" style="290" customWidth="1"/>
    <col min="13592" max="13824" width="9" style="290"/>
    <col min="13825" max="13825" width="19.08984375" style="290" customWidth="1"/>
    <col min="13826" max="13826" width="14.36328125" style="290" customWidth="1"/>
    <col min="13827" max="13827" width="27.90625" style="290" customWidth="1"/>
    <col min="13828" max="13828" width="10.6328125" style="290" customWidth="1"/>
    <col min="13829" max="13829" width="11.6328125" style="290" customWidth="1"/>
    <col min="13830" max="13830" width="9.81640625" style="290" customWidth="1"/>
    <col min="13831" max="13842" width="5" style="290" customWidth="1"/>
    <col min="13843" max="13843" width="7.6328125" style="290" bestFit="1" customWidth="1"/>
    <col min="13844" max="13847" width="11.81640625" style="290" customWidth="1"/>
    <col min="13848" max="14080" width="9" style="290"/>
    <col min="14081" max="14081" width="19.08984375" style="290" customWidth="1"/>
    <col min="14082" max="14082" width="14.36328125" style="290" customWidth="1"/>
    <col min="14083" max="14083" width="27.90625" style="290" customWidth="1"/>
    <col min="14084" max="14084" width="10.6328125" style="290" customWidth="1"/>
    <col min="14085" max="14085" width="11.6328125" style="290" customWidth="1"/>
    <col min="14086" max="14086" width="9.81640625" style="290" customWidth="1"/>
    <col min="14087" max="14098" width="5" style="290" customWidth="1"/>
    <col min="14099" max="14099" width="7.6328125" style="290" bestFit="1" customWidth="1"/>
    <col min="14100" max="14103" width="11.81640625" style="290" customWidth="1"/>
    <col min="14104" max="14336" width="9" style="290"/>
    <col min="14337" max="14337" width="19.08984375" style="290" customWidth="1"/>
    <col min="14338" max="14338" width="14.36328125" style="290" customWidth="1"/>
    <col min="14339" max="14339" width="27.90625" style="290" customWidth="1"/>
    <col min="14340" max="14340" width="10.6328125" style="290" customWidth="1"/>
    <col min="14341" max="14341" width="11.6328125" style="290" customWidth="1"/>
    <col min="14342" max="14342" width="9.81640625" style="290" customWidth="1"/>
    <col min="14343" max="14354" width="5" style="290" customWidth="1"/>
    <col min="14355" max="14355" width="7.6328125" style="290" bestFit="1" customWidth="1"/>
    <col min="14356" max="14359" width="11.81640625" style="290" customWidth="1"/>
    <col min="14360" max="14592" width="9" style="290"/>
    <col min="14593" max="14593" width="19.08984375" style="290" customWidth="1"/>
    <col min="14594" max="14594" width="14.36328125" style="290" customWidth="1"/>
    <col min="14595" max="14595" width="27.90625" style="290" customWidth="1"/>
    <col min="14596" max="14596" width="10.6328125" style="290" customWidth="1"/>
    <col min="14597" max="14597" width="11.6328125" style="290" customWidth="1"/>
    <col min="14598" max="14598" width="9.81640625" style="290" customWidth="1"/>
    <col min="14599" max="14610" width="5" style="290" customWidth="1"/>
    <col min="14611" max="14611" width="7.6328125" style="290" bestFit="1" customWidth="1"/>
    <col min="14612" max="14615" width="11.81640625" style="290" customWidth="1"/>
    <col min="14616" max="14848" width="9" style="290"/>
    <col min="14849" max="14849" width="19.08984375" style="290" customWidth="1"/>
    <col min="14850" max="14850" width="14.36328125" style="290" customWidth="1"/>
    <col min="14851" max="14851" width="27.90625" style="290" customWidth="1"/>
    <col min="14852" max="14852" width="10.6328125" style="290" customWidth="1"/>
    <col min="14853" max="14853" width="11.6328125" style="290" customWidth="1"/>
    <col min="14854" max="14854" width="9.81640625" style="290" customWidth="1"/>
    <col min="14855" max="14866" width="5" style="290" customWidth="1"/>
    <col min="14867" max="14867" width="7.6328125" style="290" bestFit="1" customWidth="1"/>
    <col min="14868" max="14871" width="11.81640625" style="290" customWidth="1"/>
    <col min="14872" max="15104" width="9" style="290"/>
    <col min="15105" max="15105" width="19.08984375" style="290" customWidth="1"/>
    <col min="15106" max="15106" width="14.36328125" style="290" customWidth="1"/>
    <col min="15107" max="15107" width="27.90625" style="290" customWidth="1"/>
    <col min="15108" max="15108" width="10.6328125" style="290" customWidth="1"/>
    <col min="15109" max="15109" width="11.6328125" style="290" customWidth="1"/>
    <col min="15110" max="15110" width="9.81640625" style="290" customWidth="1"/>
    <col min="15111" max="15122" width="5" style="290" customWidth="1"/>
    <col min="15123" max="15123" width="7.6328125" style="290" bestFit="1" customWidth="1"/>
    <col min="15124" max="15127" width="11.81640625" style="290" customWidth="1"/>
    <col min="15128" max="15360" width="9" style="290"/>
    <col min="15361" max="15361" width="19.08984375" style="290" customWidth="1"/>
    <col min="15362" max="15362" width="14.36328125" style="290" customWidth="1"/>
    <col min="15363" max="15363" width="27.90625" style="290" customWidth="1"/>
    <col min="15364" max="15364" width="10.6328125" style="290" customWidth="1"/>
    <col min="15365" max="15365" width="11.6328125" style="290" customWidth="1"/>
    <col min="15366" max="15366" width="9.81640625" style="290" customWidth="1"/>
    <col min="15367" max="15378" width="5" style="290" customWidth="1"/>
    <col min="15379" max="15379" width="7.6328125" style="290" bestFit="1" customWidth="1"/>
    <col min="15380" max="15383" width="11.81640625" style="290" customWidth="1"/>
    <col min="15384" max="15616" width="9" style="290"/>
    <col min="15617" max="15617" width="19.08984375" style="290" customWidth="1"/>
    <col min="15618" max="15618" width="14.36328125" style="290" customWidth="1"/>
    <col min="15619" max="15619" width="27.90625" style="290" customWidth="1"/>
    <col min="15620" max="15620" width="10.6328125" style="290" customWidth="1"/>
    <col min="15621" max="15621" width="11.6328125" style="290" customWidth="1"/>
    <col min="15622" max="15622" width="9.81640625" style="290" customWidth="1"/>
    <col min="15623" max="15634" width="5" style="290" customWidth="1"/>
    <col min="15635" max="15635" width="7.6328125" style="290" bestFit="1" customWidth="1"/>
    <col min="15636" max="15639" width="11.81640625" style="290" customWidth="1"/>
    <col min="15640" max="15872" width="9" style="290"/>
    <col min="15873" max="15873" width="19.08984375" style="290" customWidth="1"/>
    <col min="15874" max="15874" width="14.36328125" style="290" customWidth="1"/>
    <col min="15875" max="15875" width="27.90625" style="290" customWidth="1"/>
    <col min="15876" max="15876" width="10.6328125" style="290" customWidth="1"/>
    <col min="15877" max="15877" width="11.6328125" style="290" customWidth="1"/>
    <col min="15878" max="15878" width="9.81640625" style="290" customWidth="1"/>
    <col min="15879" max="15890" width="5" style="290" customWidth="1"/>
    <col min="15891" max="15891" width="7.6328125" style="290" bestFit="1" customWidth="1"/>
    <col min="15892" max="15895" width="11.81640625" style="290" customWidth="1"/>
    <col min="15896" max="16128" width="9" style="290"/>
    <col min="16129" max="16129" width="19.08984375" style="290" customWidth="1"/>
    <col min="16130" max="16130" width="14.36328125" style="290" customWidth="1"/>
    <col min="16131" max="16131" width="27.90625" style="290" customWidth="1"/>
    <col min="16132" max="16132" width="10.6328125" style="290" customWidth="1"/>
    <col min="16133" max="16133" width="11.6328125" style="290" customWidth="1"/>
    <col min="16134" max="16134" width="9.81640625" style="290" customWidth="1"/>
    <col min="16135" max="16146" width="5" style="290" customWidth="1"/>
    <col min="16147" max="16147" width="7.6328125" style="290" bestFit="1" customWidth="1"/>
    <col min="16148" max="16151" width="11.81640625" style="290" customWidth="1"/>
    <col min="16152" max="16384" width="9" style="290"/>
  </cols>
  <sheetData>
    <row r="1" spans="1:23" ht="37.5" customHeight="1" thickBot="1" x14ac:dyDescent="0.25">
      <c r="A1" s="461" t="s">
        <v>146</v>
      </c>
      <c r="B1" s="461"/>
      <c r="C1" s="461"/>
      <c r="D1" s="462"/>
      <c r="E1" s="287"/>
      <c r="W1" s="289" t="s">
        <v>1</v>
      </c>
    </row>
    <row r="2" spans="1:23" s="282" customFormat="1" ht="13.5" customHeight="1" x14ac:dyDescent="0.2">
      <c r="A2" s="463" t="s">
        <v>100</v>
      </c>
      <c r="B2" s="465" t="s">
        <v>101</v>
      </c>
      <c r="C2" s="465" t="s">
        <v>102</v>
      </c>
      <c r="D2" s="467" t="s">
        <v>103</v>
      </c>
      <c r="E2" s="468" t="s">
        <v>6</v>
      </c>
      <c r="F2" s="470" t="s">
        <v>104</v>
      </c>
      <c r="G2" s="291"/>
      <c r="H2" s="292"/>
      <c r="I2" s="292"/>
      <c r="J2" s="292"/>
      <c r="K2" s="292"/>
      <c r="L2" s="292" t="s">
        <v>118</v>
      </c>
      <c r="M2" s="293"/>
      <c r="N2" s="292"/>
      <c r="O2" s="292"/>
      <c r="P2" s="292"/>
      <c r="Q2" s="292"/>
      <c r="R2" s="292"/>
      <c r="S2" s="294"/>
      <c r="T2" s="468" t="s">
        <v>7</v>
      </c>
      <c r="U2" s="468" t="s">
        <v>10</v>
      </c>
      <c r="V2" s="470" t="s">
        <v>119</v>
      </c>
      <c r="W2" s="459" t="s">
        <v>0</v>
      </c>
    </row>
    <row r="3" spans="1:23" s="282" customFormat="1" ht="13.5" thickBot="1" x14ac:dyDescent="0.25">
      <c r="A3" s="464"/>
      <c r="B3" s="466"/>
      <c r="C3" s="466"/>
      <c r="D3" s="466"/>
      <c r="E3" s="469"/>
      <c r="F3" s="469"/>
      <c r="G3" s="295" t="s">
        <v>105</v>
      </c>
      <c r="H3" s="295" t="s">
        <v>106</v>
      </c>
      <c r="I3" s="295" t="s">
        <v>107</v>
      </c>
      <c r="J3" s="295" t="s">
        <v>108</v>
      </c>
      <c r="K3" s="295" t="s">
        <v>109</v>
      </c>
      <c r="L3" s="295" t="s">
        <v>110</v>
      </c>
      <c r="M3" s="295" t="s">
        <v>111</v>
      </c>
      <c r="N3" s="295" t="s">
        <v>112</v>
      </c>
      <c r="O3" s="295" t="s">
        <v>113</v>
      </c>
      <c r="P3" s="295" t="s">
        <v>114</v>
      </c>
      <c r="Q3" s="295" t="s">
        <v>115</v>
      </c>
      <c r="R3" s="295" t="s">
        <v>116</v>
      </c>
      <c r="S3" s="295" t="s">
        <v>117</v>
      </c>
      <c r="T3" s="469"/>
      <c r="U3" s="469"/>
      <c r="V3" s="469"/>
      <c r="W3" s="460"/>
    </row>
    <row r="4" spans="1:23" s="282" customFormat="1" x14ac:dyDescent="0.2">
      <c r="A4" s="313"/>
      <c r="B4" s="314"/>
      <c r="C4" s="314"/>
      <c r="D4" s="315"/>
      <c r="E4" s="316"/>
      <c r="F4" s="316"/>
      <c r="G4" s="317"/>
      <c r="H4" s="317"/>
      <c r="I4" s="317"/>
      <c r="J4" s="317"/>
      <c r="K4" s="317"/>
      <c r="L4" s="317"/>
      <c r="M4" s="317"/>
      <c r="N4" s="317"/>
      <c r="O4" s="317"/>
      <c r="P4" s="317"/>
      <c r="Q4" s="317"/>
      <c r="R4" s="317"/>
      <c r="S4" s="279">
        <f t="shared" ref="S4:S19" si="0">SUM(G4:R4)</f>
        <v>0</v>
      </c>
      <c r="T4" s="326">
        <f>E4*S4</f>
        <v>0</v>
      </c>
      <c r="U4" s="327">
        <f>F4*S4</f>
        <v>0</v>
      </c>
      <c r="V4" s="329">
        <v>0</v>
      </c>
      <c r="W4" s="328">
        <f>T4+U4</f>
        <v>0</v>
      </c>
    </row>
    <row r="5" spans="1:23" s="282" customFormat="1" ht="13.25" x14ac:dyDescent="0.2">
      <c r="A5" s="318"/>
      <c r="B5" s="319"/>
      <c r="C5" s="319"/>
      <c r="D5" s="319"/>
      <c r="E5" s="316"/>
      <c r="F5" s="316"/>
      <c r="G5" s="317"/>
      <c r="H5" s="317"/>
      <c r="I5" s="317"/>
      <c r="J5" s="317"/>
      <c r="K5" s="317"/>
      <c r="L5" s="317"/>
      <c r="M5" s="317"/>
      <c r="N5" s="317"/>
      <c r="O5" s="317"/>
      <c r="P5" s="317"/>
      <c r="Q5" s="317"/>
      <c r="R5" s="317"/>
      <c r="S5" s="279">
        <f t="shared" si="0"/>
        <v>0</v>
      </c>
      <c r="T5" s="283">
        <f t="shared" ref="T5:T19" si="1">E5*$S5</f>
        <v>0</v>
      </c>
      <c r="U5" s="280">
        <f t="shared" ref="U5:U19" si="2">F5*COUNTA(G5:R5)</f>
        <v>0</v>
      </c>
      <c r="V5" s="329">
        <v>0</v>
      </c>
      <c r="W5" s="281">
        <f t="shared" ref="W5:W19" si="3">SUM(T5:V5)</f>
        <v>0</v>
      </c>
    </row>
    <row r="6" spans="1:23" s="282" customFormat="1" ht="13.25" x14ac:dyDescent="0.2">
      <c r="A6" s="318"/>
      <c r="B6" s="319"/>
      <c r="C6" s="319"/>
      <c r="D6" s="320"/>
      <c r="E6" s="316"/>
      <c r="F6" s="321"/>
      <c r="G6" s="317"/>
      <c r="H6" s="317"/>
      <c r="I6" s="317"/>
      <c r="J6" s="317"/>
      <c r="K6" s="317"/>
      <c r="L6" s="317"/>
      <c r="M6" s="317"/>
      <c r="N6" s="317"/>
      <c r="O6" s="317"/>
      <c r="P6" s="317"/>
      <c r="Q6" s="317"/>
      <c r="R6" s="317"/>
      <c r="S6" s="279">
        <f t="shared" si="0"/>
        <v>0</v>
      </c>
      <c r="T6" s="283">
        <f t="shared" si="1"/>
        <v>0</v>
      </c>
      <c r="U6" s="284">
        <f t="shared" si="2"/>
        <v>0</v>
      </c>
      <c r="V6" s="330">
        <v>0</v>
      </c>
      <c r="W6" s="281">
        <f t="shared" si="3"/>
        <v>0</v>
      </c>
    </row>
    <row r="7" spans="1:23" s="282" customFormat="1" ht="13.25" x14ac:dyDescent="0.2">
      <c r="A7" s="318"/>
      <c r="B7" s="319"/>
      <c r="C7" s="319"/>
      <c r="D7" s="88"/>
      <c r="E7" s="321"/>
      <c r="F7" s="321"/>
      <c r="G7" s="96"/>
      <c r="H7" s="96"/>
      <c r="I7" s="96"/>
      <c r="J7" s="96"/>
      <c r="K7" s="96"/>
      <c r="L7" s="96"/>
      <c r="M7" s="96"/>
      <c r="N7" s="96"/>
      <c r="O7" s="96"/>
      <c r="P7" s="96"/>
      <c r="Q7" s="96"/>
      <c r="R7" s="96"/>
      <c r="S7" s="285">
        <f t="shared" si="0"/>
        <v>0</v>
      </c>
      <c r="T7" s="283">
        <f t="shared" si="1"/>
        <v>0</v>
      </c>
      <c r="U7" s="280">
        <f t="shared" si="2"/>
        <v>0</v>
      </c>
      <c r="V7" s="330">
        <v>0</v>
      </c>
      <c r="W7" s="281">
        <f t="shared" si="3"/>
        <v>0</v>
      </c>
    </row>
    <row r="8" spans="1:23" s="282" customFormat="1" ht="18.75" customHeight="1" x14ac:dyDescent="0.2">
      <c r="A8" s="318"/>
      <c r="B8" s="319"/>
      <c r="C8" s="319"/>
      <c r="D8" s="319"/>
      <c r="E8" s="321"/>
      <c r="F8" s="321"/>
      <c r="G8" s="90"/>
      <c r="H8" s="90"/>
      <c r="I8" s="90"/>
      <c r="J8" s="90"/>
      <c r="K8" s="90"/>
      <c r="L8" s="90"/>
      <c r="M8" s="90"/>
      <c r="N8" s="90"/>
      <c r="O8" s="90"/>
      <c r="P8" s="90"/>
      <c r="Q8" s="90"/>
      <c r="R8" s="90"/>
      <c r="S8" s="285">
        <f t="shared" si="0"/>
        <v>0</v>
      </c>
      <c r="T8" s="286">
        <f t="shared" si="1"/>
        <v>0</v>
      </c>
      <c r="U8" s="280">
        <f t="shared" si="2"/>
        <v>0</v>
      </c>
      <c r="V8" s="329">
        <v>0</v>
      </c>
      <c r="W8" s="281">
        <f t="shared" si="3"/>
        <v>0</v>
      </c>
    </row>
    <row r="9" spans="1:23" s="282" customFormat="1" ht="18.75" customHeight="1" x14ac:dyDescent="0.2">
      <c r="A9" s="318"/>
      <c r="B9" s="319"/>
      <c r="C9" s="319"/>
      <c r="D9" s="319"/>
      <c r="E9" s="321"/>
      <c r="F9" s="321"/>
      <c r="G9" s="90"/>
      <c r="H9" s="90"/>
      <c r="I9" s="90"/>
      <c r="J9" s="90"/>
      <c r="K9" s="90"/>
      <c r="L9" s="90"/>
      <c r="M9" s="90"/>
      <c r="N9" s="90"/>
      <c r="O9" s="90"/>
      <c r="P9" s="90"/>
      <c r="Q9" s="90"/>
      <c r="R9" s="90"/>
      <c r="S9" s="285">
        <f t="shared" si="0"/>
        <v>0</v>
      </c>
      <c r="T9" s="286">
        <f t="shared" si="1"/>
        <v>0</v>
      </c>
      <c r="U9" s="280">
        <f t="shared" si="2"/>
        <v>0</v>
      </c>
      <c r="V9" s="329">
        <v>0</v>
      </c>
      <c r="W9" s="281">
        <f t="shared" si="3"/>
        <v>0</v>
      </c>
    </row>
    <row r="10" spans="1:23" s="282" customFormat="1" ht="18.75" customHeight="1" x14ac:dyDescent="0.2">
      <c r="A10" s="318"/>
      <c r="B10" s="319"/>
      <c r="C10" s="319"/>
      <c r="D10" s="319"/>
      <c r="E10" s="321"/>
      <c r="F10" s="321"/>
      <c r="G10" s="90"/>
      <c r="H10" s="90"/>
      <c r="I10" s="90"/>
      <c r="J10" s="90"/>
      <c r="K10" s="90"/>
      <c r="L10" s="90"/>
      <c r="M10" s="96"/>
      <c r="N10" s="96"/>
      <c r="O10" s="96"/>
      <c r="P10" s="96"/>
      <c r="Q10" s="96"/>
      <c r="R10" s="96"/>
      <c r="S10" s="285">
        <f t="shared" si="0"/>
        <v>0</v>
      </c>
      <c r="T10" s="283">
        <f t="shared" si="1"/>
        <v>0</v>
      </c>
      <c r="U10" s="280">
        <f t="shared" si="2"/>
        <v>0</v>
      </c>
      <c r="V10" s="330">
        <v>0</v>
      </c>
      <c r="W10" s="281">
        <f t="shared" si="3"/>
        <v>0</v>
      </c>
    </row>
    <row r="11" spans="1:23" s="282" customFormat="1" ht="18.75" customHeight="1" x14ac:dyDescent="0.2">
      <c r="A11" s="318"/>
      <c r="B11" s="319"/>
      <c r="C11" s="319"/>
      <c r="D11" s="319"/>
      <c r="E11" s="321"/>
      <c r="F11" s="321"/>
      <c r="G11" s="96"/>
      <c r="H11" s="96"/>
      <c r="I11" s="96"/>
      <c r="J11" s="96"/>
      <c r="K11" s="96"/>
      <c r="L11" s="96"/>
      <c r="M11" s="96"/>
      <c r="N11" s="96"/>
      <c r="O11" s="96"/>
      <c r="P11" s="96"/>
      <c r="Q11" s="96"/>
      <c r="R11" s="96"/>
      <c r="S11" s="285">
        <f t="shared" si="0"/>
        <v>0</v>
      </c>
      <c r="T11" s="283">
        <f t="shared" si="1"/>
        <v>0</v>
      </c>
      <c r="U11" s="280">
        <f t="shared" si="2"/>
        <v>0</v>
      </c>
      <c r="V11" s="330">
        <v>0</v>
      </c>
      <c r="W11" s="281">
        <f t="shared" si="3"/>
        <v>0</v>
      </c>
    </row>
    <row r="12" spans="1:23" s="282" customFormat="1" ht="18.75" customHeight="1" x14ac:dyDescent="0.2">
      <c r="A12" s="322"/>
      <c r="B12" s="323"/>
      <c r="C12" s="323"/>
      <c r="D12" s="319"/>
      <c r="E12" s="321"/>
      <c r="F12" s="321"/>
      <c r="G12" s="90"/>
      <c r="H12" s="90"/>
      <c r="I12" s="90"/>
      <c r="J12" s="90"/>
      <c r="K12" s="90"/>
      <c r="L12" s="90"/>
      <c r="M12" s="90"/>
      <c r="N12" s="90"/>
      <c r="O12" s="90"/>
      <c r="P12" s="90"/>
      <c r="Q12" s="90"/>
      <c r="R12" s="90"/>
      <c r="S12" s="285">
        <f t="shared" si="0"/>
        <v>0</v>
      </c>
      <c r="T12" s="283">
        <f t="shared" si="1"/>
        <v>0</v>
      </c>
      <c r="U12" s="280">
        <f t="shared" si="2"/>
        <v>0</v>
      </c>
      <c r="V12" s="330">
        <v>0</v>
      </c>
      <c r="W12" s="281">
        <f t="shared" si="3"/>
        <v>0</v>
      </c>
    </row>
    <row r="13" spans="1:23" s="282" customFormat="1" ht="18.75" customHeight="1" x14ac:dyDescent="0.2">
      <c r="A13" s="324"/>
      <c r="B13" s="325"/>
      <c r="C13" s="325"/>
      <c r="D13" s="325"/>
      <c r="E13" s="321"/>
      <c r="F13" s="321"/>
      <c r="G13" s="96"/>
      <c r="H13" s="96"/>
      <c r="I13" s="96"/>
      <c r="J13" s="96"/>
      <c r="K13" s="96"/>
      <c r="L13" s="96"/>
      <c r="M13" s="96"/>
      <c r="N13" s="96"/>
      <c r="O13" s="96"/>
      <c r="P13" s="96"/>
      <c r="Q13" s="96"/>
      <c r="R13" s="96"/>
      <c r="S13" s="285">
        <f t="shared" si="0"/>
        <v>0</v>
      </c>
      <c r="T13" s="283">
        <f t="shared" si="1"/>
        <v>0</v>
      </c>
      <c r="U13" s="280">
        <f t="shared" si="2"/>
        <v>0</v>
      </c>
      <c r="V13" s="329">
        <v>0</v>
      </c>
      <c r="W13" s="296">
        <f t="shared" si="3"/>
        <v>0</v>
      </c>
    </row>
    <row r="14" spans="1:23" s="282" customFormat="1" ht="18.75" customHeight="1" x14ac:dyDescent="0.2">
      <c r="A14" s="324"/>
      <c r="B14" s="325"/>
      <c r="C14" s="325"/>
      <c r="D14" s="325"/>
      <c r="E14" s="321"/>
      <c r="F14" s="321"/>
      <c r="G14" s="96"/>
      <c r="H14" s="96"/>
      <c r="I14" s="96"/>
      <c r="J14" s="96"/>
      <c r="K14" s="96"/>
      <c r="L14" s="96"/>
      <c r="M14" s="96"/>
      <c r="N14" s="96"/>
      <c r="O14" s="96"/>
      <c r="P14" s="96"/>
      <c r="Q14" s="96"/>
      <c r="R14" s="96"/>
      <c r="S14" s="285">
        <f t="shared" si="0"/>
        <v>0</v>
      </c>
      <c r="T14" s="283">
        <f t="shared" si="1"/>
        <v>0</v>
      </c>
      <c r="U14" s="280">
        <f t="shared" si="2"/>
        <v>0</v>
      </c>
      <c r="V14" s="329">
        <v>0</v>
      </c>
      <c r="W14" s="296">
        <f t="shared" si="3"/>
        <v>0</v>
      </c>
    </row>
    <row r="15" spans="1:23" s="282" customFormat="1" ht="18.75" customHeight="1" x14ac:dyDescent="0.2">
      <c r="A15" s="324"/>
      <c r="B15" s="325"/>
      <c r="C15" s="325"/>
      <c r="D15" s="325"/>
      <c r="E15" s="321"/>
      <c r="F15" s="321"/>
      <c r="G15" s="96"/>
      <c r="H15" s="96"/>
      <c r="I15" s="96"/>
      <c r="J15" s="96"/>
      <c r="K15" s="96"/>
      <c r="L15" s="96"/>
      <c r="M15" s="96"/>
      <c r="N15" s="96"/>
      <c r="O15" s="96"/>
      <c r="P15" s="96"/>
      <c r="Q15" s="96"/>
      <c r="R15" s="96"/>
      <c r="S15" s="285">
        <f t="shared" si="0"/>
        <v>0</v>
      </c>
      <c r="T15" s="283">
        <f t="shared" si="1"/>
        <v>0</v>
      </c>
      <c r="U15" s="280">
        <f t="shared" si="2"/>
        <v>0</v>
      </c>
      <c r="V15" s="329">
        <v>0</v>
      </c>
      <c r="W15" s="296">
        <f t="shared" si="3"/>
        <v>0</v>
      </c>
    </row>
    <row r="16" spans="1:23" s="282" customFormat="1" ht="18.75" customHeight="1" x14ac:dyDescent="0.2">
      <c r="A16" s="324"/>
      <c r="B16" s="325"/>
      <c r="C16" s="98"/>
      <c r="D16" s="325"/>
      <c r="E16" s="96"/>
      <c r="F16" s="96"/>
      <c r="G16" s="96"/>
      <c r="H16" s="96"/>
      <c r="I16" s="96"/>
      <c r="J16" s="96"/>
      <c r="K16" s="96"/>
      <c r="L16" s="96"/>
      <c r="M16" s="96"/>
      <c r="N16" s="96"/>
      <c r="O16" s="96"/>
      <c r="P16" s="96"/>
      <c r="Q16" s="96"/>
      <c r="R16" s="96"/>
      <c r="S16" s="285">
        <f t="shared" si="0"/>
        <v>0</v>
      </c>
      <c r="T16" s="283">
        <f t="shared" si="1"/>
        <v>0</v>
      </c>
      <c r="U16" s="284">
        <f t="shared" si="2"/>
        <v>0</v>
      </c>
      <c r="V16" s="330">
        <v>0</v>
      </c>
      <c r="W16" s="296">
        <f t="shared" si="3"/>
        <v>0</v>
      </c>
    </row>
    <row r="17" spans="1:23" s="282" customFormat="1" ht="18.75" customHeight="1" x14ac:dyDescent="0.2">
      <c r="A17" s="324"/>
      <c r="B17" s="325"/>
      <c r="C17" s="325"/>
      <c r="D17" s="325"/>
      <c r="E17" s="96"/>
      <c r="F17" s="96"/>
      <c r="G17" s="96"/>
      <c r="H17" s="96"/>
      <c r="I17" s="96"/>
      <c r="J17" s="96"/>
      <c r="K17" s="96"/>
      <c r="L17" s="96"/>
      <c r="M17" s="96"/>
      <c r="N17" s="96"/>
      <c r="O17" s="96"/>
      <c r="P17" s="96"/>
      <c r="Q17" s="96"/>
      <c r="R17" s="96"/>
      <c r="S17" s="285">
        <f t="shared" si="0"/>
        <v>0</v>
      </c>
      <c r="T17" s="283">
        <f t="shared" si="1"/>
        <v>0</v>
      </c>
      <c r="U17" s="284">
        <f t="shared" si="2"/>
        <v>0</v>
      </c>
      <c r="V17" s="330">
        <v>0</v>
      </c>
      <c r="W17" s="296">
        <f t="shared" si="3"/>
        <v>0</v>
      </c>
    </row>
    <row r="18" spans="1:23" s="282" customFormat="1" ht="18.75" customHeight="1" x14ac:dyDescent="0.2">
      <c r="A18" s="324"/>
      <c r="B18" s="325"/>
      <c r="C18" s="325"/>
      <c r="D18" s="325"/>
      <c r="E18" s="96"/>
      <c r="F18" s="96"/>
      <c r="G18" s="96"/>
      <c r="H18" s="96"/>
      <c r="I18" s="96"/>
      <c r="J18" s="96"/>
      <c r="K18" s="96"/>
      <c r="L18" s="96"/>
      <c r="M18" s="96"/>
      <c r="N18" s="96"/>
      <c r="O18" s="96"/>
      <c r="P18" s="96"/>
      <c r="Q18" s="96"/>
      <c r="R18" s="96"/>
      <c r="S18" s="285">
        <f t="shared" si="0"/>
        <v>0</v>
      </c>
      <c r="T18" s="283">
        <f t="shared" si="1"/>
        <v>0</v>
      </c>
      <c r="U18" s="284">
        <f t="shared" si="2"/>
        <v>0</v>
      </c>
      <c r="V18" s="330">
        <v>0</v>
      </c>
      <c r="W18" s="296">
        <f t="shared" si="3"/>
        <v>0</v>
      </c>
    </row>
    <row r="19" spans="1:23" s="282" customFormat="1" ht="18.75" customHeight="1" thickBot="1" x14ac:dyDescent="0.25">
      <c r="A19" s="324"/>
      <c r="B19" s="325"/>
      <c r="C19" s="325"/>
      <c r="D19" s="325"/>
      <c r="E19" s="96"/>
      <c r="F19" s="96"/>
      <c r="G19" s="96"/>
      <c r="H19" s="96"/>
      <c r="I19" s="96"/>
      <c r="J19" s="96"/>
      <c r="K19" s="96"/>
      <c r="L19" s="96"/>
      <c r="M19" s="96"/>
      <c r="N19" s="96"/>
      <c r="O19" s="96"/>
      <c r="P19" s="96"/>
      <c r="Q19" s="96"/>
      <c r="R19" s="96"/>
      <c r="S19" s="285">
        <f t="shared" si="0"/>
        <v>0</v>
      </c>
      <c r="T19" s="283">
        <f t="shared" si="1"/>
        <v>0</v>
      </c>
      <c r="U19" s="284">
        <f t="shared" si="2"/>
        <v>0</v>
      </c>
      <c r="V19" s="330">
        <v>0</v>
      </c>
      <c r="W19" s="296">
        <f t="shared" si="3"/>
        <v>0</v>
      </c>
    </row>
    <row r="20" spans="1:23" s="282" customFormat="1" ht="18.75" customHeight="1" thickTop="1" thickBot="1" x14ac:dyDescent="0.25">
      <c r="A20" s="456" t="s">
        <v>9</v>
      </c>
      <c r="B20" s="457"/>
      <c r="C20" s="457"/>
      <c r="D20" s="457"/>
      <c r="E20" s="458"/>
      <c r="F20" s="458"/>
      <c r="G20" s="458"/>
      <c r="H20" s="458"/>
      <c r="I20" s="458"/>
      <c r="J20" s="458"/>
      <c r="K20" s="458"/>
      <c r="L20" s="458"/>
      <c r="M20" s="458"/>
      <c r="N20" s="458"/>
      <c r="O20" s="458"/>
      <c r="P20" s="458"/>
      <c r="Q20" s="458"/>
      <c r="R20" s="458"/>
      <c r="S20" s="458"/>
      <c r="T20" s="297">
        <f>SUM(T4:T19)</f>
        <v>0</v>
      </c>
      <c r="U20" s="297">
        <f t="shared" ref="U20:W20" si="4">SUM(U4:U19)</f>
        <v>0</v>
      </c>
      <c r="V20" s="297">
        <f t="shared" si="4"/>
        <v>0</v>
      </c>
      <c r="W20" s="297">
        <f t="shared" si="4"/>
        <v>0</v>
      </c>
    </row>
    <row r="21" spans="1:23" s="298" customFormat="1" ht="18.75" customHeight="1" x14ac:dyDescent="0.2">
      <c r="D21" s="299"/>
      <c r="T21" s="300" t="s">
        <v>120</v>
      </c>
      <c r="U21" s="300"/>
      <c r="V21" s="300"/>
      <c r="W21" s="301"/>
    </row>
    <row r="22" spans="1:23" s="298" customFormat="1" ht="18.75" customHeight="1" x14ac:dyDescent="0.2">
      <c r="A22" s="358" t="s">
        <v>121</v>
      </c>
      <c r="B22" s="302"/>
      <c r="C22" s="302"/>
      <c r="D22" s="303"/>
      <c r="E22" s="302"/>
      <c r="F22" s="302"/>
      <c r="G22" s="304"/>
      <c r="H22" s="304"/>
      <c r="I22" s="304"/>
      <c r="J22" s="304"/>
      <c r="K22" s="305"/>
      <c r="L22" s="304"/>
      <c r="M22" s="304"/>
      <c r="N22" s="304"/>
      <c r="O22" s="304"/>
      <c r="T22" s="306"/>
      <c r="U22" s="306"/>
      <c r="V22" s="306"/>
      <c r="W22" s="306"/>
    </row>
    <row r="23" spans="1:23" s="298" customFormat="1" ht="18.75" customHeight="1" x14ac:dyDescent="0.2">
      <c r="A23" s="358" t="s">
        <v>122</v>
      </c>
      <c r="B23" s="304"/>
      <c r="C23" s="304"/>
      <c r="D23" s="307"/>
      <c r="E23" s="304"/>
      <c r="F23" s="304"/>
      <c r="G23" s="304"/>
      <c r="H23" s="304"/>
      <c r="I23" s="307"/>
      <c r="J23" s="304"/>
      <c r="K23" s="304"/>
      <c r="L23" s="304"/>
      <c r="M23" s="304"/>
      <c r="N23" s="304"/>
      <c r="O23" s="304"/>
      <c r="T23" s="306"/>
      <c r="U23" s="306"/>
      <c r="V23" s="306"/>
      <c r="W23" s="306"/>
    </row>
    <row r="24" spans="1:23" s="298" customFormat="1" ht="18.75" customHeight="1" x14ac:dyDescent="0.2">
      <c r="A24" s="304"/>
      <c r="B24" s="304"/>
      <c r="C24" s="304"/>
      <c r="D24" s="307"/>
      <c r="E24" s="304"/>
      <c r="F24" s="304"/>
      <c r="G24" s="304"/>
      <c r="H24" s="304"/>
      <c r="I24" s="304"/>
      <c r="J24" s="304"/>
      <c r="K24" s="304"/>
      <c r="L24" s="304"/>
      <c r="M24" s="304"/>
      <c r="N24" s="304"/>
      <c r="O24" s="304"/>
      <c r="T24" s="308"/>
      <c r="U24" s="308"/>
      <c r="V24" s="308"/>
      <c r="W24" s="308"/>
    </row>
    <row r="25" spans="1:23" s="298" customFormat="1" ht="17.25" customHeight="1" x14ac:dyDescent="0.2">
      <c r="A25" s="309"/>
      <c r="B25" s="310"/>
      <c r="C25" s="310"/>
      <c r="D25" s="311"/>
      <c r="E25" s="310"/>
      <c r="F25" s="310"/>
      <c r="G25" s="310"/>
      <c r="H25" s="310"/>
      <c r="I25" s="310"/>
      <c r="J25" s="310"/>
      <c r="K25" s="310"/>
      <c r="L25" s="310"/>
      <c r="M25" s="310"/>
      <c r="N25" s="310"/>
      <c r="O25" s="310"/>
      <c r="P25" s="310"/>
      <c r="Q25" s="310"/>
      <c r="R25" s="310"/>
      <c r="S25" s="310"/>
      <c r="T25" s="310"/>
      <c r="U25" s="310"/>
      <c r="V25" s="310"/>
    </row>
    <row r="26" spans="1:23" s="298" customFormat="1" ht="17.25" customHeight="1" x14ac:dyDescent="0.2">
      <c r="D26" s="299"/>
    </row>
    <row r="27" spans="1:23" s="298" customFormat="1" ht="17.25" customHeight="1" x14ac:dyDescent="0.2">
      <c r="D27" s="299"/>
    </row>
    <row r="28" spans="1:23" s="298" customFormat="1" ht="17.25" customHeight="1" x14ac:dyDescent="0.2">
      <c r="D28" s="299"/>
    </row>
    <row r="29" spans="1:23" s="298" customFormat="1" ht="17.25" customHeight="1" x14ac:dyDescent="0.2">
      <c r="D29" s="299"/>
    </row>
    <row r="30" spans="1:23" s="298" customFormat="1" ht="17.25" customHeight="1" x14ac:dyDescent="0.2">
      <c r="D30" s="299"/>
    </row>
    <row r="31" spans="1:23" s="298" customFormat="1" ht="17.25" customHeight="1" x14ac:dyDescent="0.2">
      <c r="D31" s="299"/>
    </row>
    <row r="32" spans="1:23" s="298" customFormat="1" ht="17.25" customHeight="1" x14ac:dyDescent="0.2">
      <c r="D32" s="299"/>
    </row>
    <row r="33" spans="4:4" s="298" customFormat="1" x14ac:dyDescent="0.2">
      <c r="D33" s="299"/>
    </row>
  </sheetData>
  <mergeCells count="12">
    <mergeCell ref="A20:S20"/>
    <mergeCell ref="W2:W3"/>
    <mergeCell ref="A1:D1"/>
    <mergeCell ref="A2:A3"/>
    <mergeCell ref="B2:B3"/>
    <mergeCell ref="C2:C3"/>
    <mergeCell ref="D2:D3"/>
    <mergeCell ref="E2:E3"/>
    <mergeCell ref="F2:F3"/>
    <mergeCell ref="T2:T3"/>
    <mergeCell ref="U2:U3"/>
    <mergeCell ref="V2:V3"/>
  </mergeCells>
  <phoneticPr fontId="3"/>
  <dataValidations count="1">
    <dataValidation type="list" allowBlank="1" showInputMessage="1" sqref="A4" xr:uid="{00000000-0002-0000-0200-000000000000}">
      <formula1>"特任教授,特任准教授,特任研究員,学術支援専門員,学術支援技術専門員,技術補佐員,特任専門員,特任技術専門員,事務補佐員"</formula1>
    </dataValidation>
  </dataValidations>
  <pageMargins left="0.70866141732283472" right="0.70866141732283472" top="0.74803149606299213" bottom="0.74803149606299213" header="0.31496062992125984" footer="0.31496062992125984"/>
  <pageSetup paperSize="9" scale="65"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8"/>
  <sheetViews>
    <sheetView showGridLines="0" view="pageBreakPreview" topLeftCell="A7" zoomScaleNormal="100" zoomScaleSheetLayoutView="100" workbookViewId="0">
      <selection activeCell="AE6" sqref="AE6"/>
    </sheetView>
  </sheetViews>
  <sheetFormatPr defaultRowHeight="12" x14ac:dyDescent="0.2"/>
  <cols>
    <col min="1" max="1" width="11.453125" style="331" customWidth="1"/>
    <col min="2" max="6" width="9.81640625" style="331" customWidth="1"/>
    <col min="7" max="7" width="10.90625" style="331" customWidth="1"/>
    <col min="8" max="10" width="9.81640625" style="331" customWidth="1"/>
    <col min="11" max="11" width="3.36328125" style="331" customWidth="1"/>
    <col min="12" max="12" width="7.6328125" style="332" customWidth="1"/>
    <col min="13" max="13" width="1.6328125" style="332" customWidth="1"/>
    <col min="14" max="14" width="4.90625" style="333" customWidth="1"/>
    <col min="15" max="15" width="1.81640625" style="332" customWidth="1"/>
    <col min="16" max="16" width="4.90625" style="332" customWidth="1"/>
    <col min="17" max="17" width="1.6328125" style="332" customWidth="1"/>
    <col min="18" max="19" width="2.36328125" style="332" customWidth="1"/>
    <col min="20" max="20" width="3.1796875" style="332" customWidth="1"/>
    <col min="21" max="21" width="7.6328125" style="332" bestFit="1" customWidth="1"/>
    <col min="22" max="22" width="2.453125" style="332" customWidth="1"/>
    <col min="23" max="23" width="4.90625" style="332" customWidth="1"/>
    <col min="24" max="24" width="2" style="332" customWidth="1"/>
    <col min="25" max="25" width="4.90625" style="332" customWidth="1"/>
    <col min="26" max="26" width="1.81640625" style="332" customWidth="1"/>
    <col min="27" max="27" width="2.6328125" style="332" customWidth="1"/>
    <col min="28" max="28" width="2.1796875" style="332" customWidth="1"/>
    <col min="29" max="29" width="4.6328125" style="332" customWidth="1"/>
    <col min="30" max="30" width="3.36328125" style="332" customWidth="1"/>
    <col min="31" max="31" width="9.36328125" style="331" customWidth="1"/>
    <col min="32" max="256" width="9" style="331"/>
    <col min="257" max="257" width="12.90625" style="331" customWidth="1"/>
    <col min="258" max="266" width="9.81640625" style="331" customWidth="1"/>
    <col min="267" max="267" width="3.36328125" style="331" customWidth="1"/>
    <col min="268" max="268" width="8.6328125" style="331" bestFit="1" customWidth="1"/>
    <col min="269" max="269" width="1.6328125" style="331" customWidth="1"/>
    <col min="270" max="270" width="4.90625" style="331" customWidth="1"/>
    <col min="271" max="271" width="1.81640625" style="331" customWidth="1"/>
    <col min="272" max="272" width="4.90625" style="331" customWidth="1"/>
    <col min="273" max="273" width="1.6328125" style="331" customWidth="1"/>
    <col min="274" max="275" width="2.36328125" style="331" customWidth="1"/>
    <col min="276" max="276" width="3.1796875" style="331" customWidth="1"/>
    <col min="277" max="277" width="7.6328125" style="331" bestFit="1" customWidth="1"/>
    <col min="278" max="278" width="2.453125" style="331" customWidth="1"/>
    <col min="279" max="279" width="6" style="331" customWidth="1"/>
    <col min="280" max="280" width="2" style="331" customWidth="1"/>
    <col min="281" max="281" width="4.08984375" style="331" customWidth="1"/>
    <col min="282" max="282" width="1.81640625" style="331" customWidth="1"/>
    <col min="283" max="283" width="2.6328125" style="331" customWidth="1"/>
    <col min="284" max="284" width="2.1796875" style="331" customWidth="1"/>
    <col min="285" max="285" width="4.6328125" style="331" customWidth="1"/>
    <col min="286" max="286" width="3.36328125" style="331" customWidth="1"/>
    <col min="287" max="287" width="9.36328125" style="331" customWidth="1"/>
    <col min="288" max="512" width="9" style="331"/>
    <col min="513" max="513" width="12.90625" style="331" customWidth="1"/>
    <col min="514" max="522" width="9.81640625" style="331" customWidth="1"/>
    <col min="523" max="523" width="3.36328125" style="331" customWidth="1"/>
    <col min="524" max="524" width="8.6328125" style="331" bestFit="1" customWidth="1"/>
    <col min="525" max="525" width="1.6328125" style="331" customWidth="1"/>
    <col min="526" max="526" width="4.90625" style="331" customWidth="1"/>
    <col min="527" max="527" width="1.81640625" style="331" customWidth="1"/>
    <col min="528" max="528" width="4.90625" style="331" customWidth="1"/>
    <col min="529" max="529" width="1.6328125" style="331" customWidth="1"/>
    <col min="530" max="531" width="2.36328125" style="331" customWidth="1"/>
    <col min="532" max="532" width="3.1796875" style="331" customWidth="1"/>
    <col min="533" max="533" width="7.6328125" style="331" bestFit="1" customWidth="1"/>
    <col min="534" max="534" width="2.453125" style="331" customWidth="1"/>
    <col min="535" max="535" width="6" style="331" customWidth="1"/>
    <col min="536" max="536" width="2" style="331" customWidth="1"/>
    <col min="537" max="537" width="4.08984375" style="331" customWidth="1"/>
    <col min="538" max="538" width="1.81640625" style="331" customWidth="1"/>
    <col min="539" max="539" width="2.6328125" style="331" customWidth="1"/>
    <col min="540" max="540" width="2.1796875" style="331" customWidth="1"/>
    <col min="541" max="541" width="4.6328125" style="331" customWidth="1"/>
    <col min="542" max="542" width="3.36328125" style="331" customWidth="1"/>
    <col min="543" max="543" width="9.36328125" style="331" customWidth="1"/>
    <col min="544" max="768" width="9" style="331"/>
    <col min="769" max="769" width="12.90625" style="331" customWidth="1"/>
    <col min="770" max="778" width="9.81640625" style="331" customWidth="1"/>
    <col min="779" max="779" width="3.36328125" style="331" customWidth="1"/>
    <col min="780" max="780" width="8.6328125" style="331" bestFit="1" customWidth="1"/>
    <col min="781" max="781" width="1.6328125" style="331" customWidth="1"/>
    <col min="782" max="782" width="4.90625" style="331" customWidth="1"/>
    <col min="783" max="783" width="1.81640625" style="331" customWidth="1"/>
    <col min="784" max="784" width="4.90625" style="331" customWidth="1"/>
    <col min="785" max="785" width="1.6328125" style="331" customWidth="1"/>
    <col min="786" max="787" width="2.36328125" style="331" customWidth="1"/>
    <col min="788" max="788" width="3.1796875" style="331" customWidth="1"/>
    <col min="789" max="789" width="7.6328125" style="331" bestFit="1" customWidth="1"/>
    <col min="790" max="790" width="2.453125" style="331" customWidth="1"/>
    <col min="791" max="791" width="6" style="331" customWidth="1"/>
    <col min="792" max="792" width="2" style="331" customWidth="1"/>
    <col min="793" max="793" width="4.08984375" style="331" customWidth="1"/>
    <col min="794" max="794" width="1.81640625" style="331" customWidth="1"/>
    <col min="795" max="795" width="2.6328125" style="331" customWidth="1"/>
    <col min="796" max="796" width="2.1796875" style="331" customWidth="1"/>
    <col min="797" max="797" width="4.6328125" style="331" customWidth="1"/>
    <col min="798" max="798" width="3.36328125" style="331" customWidth="1"/>
    <col min="799" max="799" width="9.36328125" style="331" customWidth="1"/>
    <col min="800" max="1024" width="9" style="331"/>
    <col min="1025" max="1025" width="12.90625" style="331" customWidth="1"/>
    <col min="1026" max="1034" width="9.81640625" style="331" customWidth="1"/>
    <col min="1035" max="1035" width="3.36328125" style="331" customWidth="1"/>
    <col min="1036" max="1036" width="8.6328125" style="331" bestFit="1" customWidth="1"/>
    <col min="1037" max="1037" width="1.6328125" style="331" customWidth="1"/>
    <col min="1038" max="1038" width="4.90625" style="331" customWidth="1"/>
    <col min="1039" max="1039" width="1.81640625" style="331" customWidth="1"/>
    <col min="1040" max="1040" width="4.90625" style="331" customWidth="1"/>
    <col min="1041" max="1041" width="1.6328125" style="331" customWidth="1"/>
    <col min="1042" max="1043" width="2.36328125" style="331" customWidth="1"/>
    <col min="1044" max="1044" width="3.1796875" style="331" customWidth="1"/>
    <col min="1045" max="1045" width="7.6328125" style="331" bestFit="1" customWidth="1"/>
    <col min="1046" max="1046" width="2.453125" style="331" customWidth="1"/>
    <col min="1047" max="1047" width="6" style="331" customWidth="1"/>
    <col min="1048" max="1048" width="2" style="331" customWidth="1"/>
    <col min="1049" max="1049" width="4.08984375" style="331" customWidth="1"/>
    <col min="1050" max="1050" width="1.81640625" style="331" customWidth="1"/>
    <col min="1051" max="1051" width="2.6328125" style="331" customWidth="1"/>
    <col min="1052" max="1052" width="2.1796875" style="331" customWidth="1"/>
    <col min="1053" max="1053" width="4.6328125" style="331" customWidth="1"/>
    <col min="1054" max="1054" width="3.36328125" style="331" customWidth="1"/>
    <col min="1055" max="1055" width="9.36328125" style="331" customWidth="1"/>
    <col min="1056" max="1280" width="9" style="331"/>
    <col min="1281" max="1281" width="12.90625" style="331" customWidth="1"/>
    <col min="1282" max="1290" width="9.81640625" style="331" customWidth="1"/>
    <col min="1291" max="1291" width="3.36328125" style="331" customWidth="1"/>
    <col min="1292" max="1292" width="8.6328125" style="331" bestFit="1" customWidth="1"/>
    <col min="1293" max="1293" width="1.6328125" style="331" customWidth="1"/>
    <col min="1294" max="1294" width="4.90625" style="331" customWidth="1"/>
    <col min="1295" max="1295" width="1.81640625" style="331" customWidth="1"/>
    <col min="1296" max="1296" width="4.90625" style="331" customWidth="1"/>
    <col min="1297" max="1297" width="1.6328125" style="331" customWidth="1"/>
    <col min="1298" max="1299" width="2.36328125" style="331" customWidth="1"/>
    <col min="1300" max="1300" width="3.1796875" style="331" customWidth="1"/>
    <col min="1301" max="1301" width="7.6328125" style="331" bestFit="1" customWidth="1"/>
    <col min="1302" max="1302" width="2.453125" style="331" customWidth="1"/>
    <col min="1303" max="1303" width="6" style="331" customWidth="1"/>
    <col min="1304" max="1304" width="2" style="331" customWidth="1"/>
    <col min="1305" max="1305" width="4.08984375" style="331" customWidth="1"/>
    <col min="1306" max="1306" width="1.81640625" style="331" customWidth="1"/>
    <col min="1307" max="1307" width="2.6328125" style="331" customWidth="1"/>
    <col min="1308" max="1308" width="2.1796875" style="331" customWidth="1"/>
    <col min="1309" max="1309" width="4.6328125" style="331" customWidth="1"/>
    <col min="1310" max="1310" width="3.36328125" style="331" customWidth="1"/>
    <col min="1311" max="1311" width="9.36328125" style="331" customWidth="1"/>
    <col min="1312" max="1536" width="9" style="331"/>
    <col min="1537" max="1537" width="12.90625" style="331" customWidth="1"/>
    <col min="1538" max="1546" width="9.81640625" style="331" customWidth="1"/>
    <col min="1547" max="1547" width="3.36328125" style="331" customWidth="1"/>
    <col min="1548" max="1548" width="8.6328125" style="331" bestFit="1" customWidth="1"/>
    <col min="1549" max="1549" width="1.6328125" style="331" customWidth="1"/>
    <col min="1550" max="1550" width="4.90625" style="331" customWidth="1"/>
    <col min="1551" max="1551" width="1.81640625" style="331" customWidth="1"/>
    <col min="1552" max="1552" width="4.90625" style="331" customWidth="1"/>
    <col min="1553" max="1553" width="1.6328125" style="331" customWidth="1"/>
    <col min="1554" max="1555" width="2.36328125" style="331" customWidth="1"/>
    <col min="1556" max="1556" width="3.1796875" style="331" customWidth="1"/>
    <col min="1557" max="1557" width="7.6328125" style="331" bestFit="1" customWidth="1"/>
    <col min="1558" max="1558" width="2.453125" style="331" customWidth="1"/>
    <col min="1559" max="1559" width="6" style="331" customWidth="1"/>
    <col min="1560" max="1560" width="2" style="331" customWidth="1"/>
    <col min="1561" max="1561" width="4.08984375" style="331" customWidth="1"/>
    <col min="1562" max="1562" width="1.81640625" style="331" customWidth="1"/>
    <col min="1563" max="1563" width="2.6328125" style="331" customWidth="1"/>
    <col min="1564" max="1564" width="2.1796875" style="331" customWidth="1"/>
    <col min="1565" max="1565" width="4.6328125" style="331" customWidth="1"/>
    <col min="1566" max="1566" width="3.36328125" style="331" customWidth="1"/>
    <col min="1567" max="1567" width="9.36328125" style="331" customWidth="1"/>
    <col min="1568" max="1792" width="9" style="331"/>
    <col min="1793" max="1793" width="12.90625" style="331" customWidth="1"/>
    <col min="1794" max="1802" width="9.81640625" style="331" customWidth="1"/>
    <col min="1803" max="1803" width="3.36328125" style="331" customWidth="1"/>
    <col min="1804" max="1804" width="8.6328125" style="331" bestFit="1" customWidth="1"/>
    <col min="1805" max="1805" width="1.6328125" style="331" customWidth="1"/>
    <col min="1806" max="1806" width="4.90625" style="331" customWidth="1"/>
    <col min="1807" max="1807" width="1.81640625" style="331" customWidth="1"/>
    <col min="1808" max="1808" width="4.90625" style="331" customWidth="1"/>
    <col min="1809" max="1809" width="1.6328125" style="331" customWidth="1"/>
    <col min="1810" max="1811" width="2.36328125" style="331" customWidth="1"/>
    <col min="1812" max="1812" width="3.1796875" style="331" customWidth="1"/>
    <col min="1813" max="1813" width="7.6328125" style="331" bestFit="1" customWidth="1"/>
    <col min="1814" max="1814" width="2.453125" style="331" customWidth="1"/>
    <col min="1815" max="1815" width="6" style="331" customWidth="1"/>
    <col min="1816" max="1816" width="2" style="331" customWidth="1"/>
    <col min="1817" max="1817" width="4.08984375" style="331" customWidth="1"/>
    <col min="1818" max="1818" width="1.81640625" style="331" customWidth="1"/>
    <col min="1819" max="1819" width="2.6328125" style="331" customWidth="1"/>
    <col min="1820" max="1820" width="2.1796875" style="331" customWidth="1"/>
    <col min="1821" max="1821" width="4.6328125" style="331" customWidth="1"/>
    <col min="1822" max="1822" width="3.36328125" style="331" customWidth="1"/>
    <col min="1823" max="1823" width="9.36328125" style="331" customWidth="1"/>
    <col min="1824" max="2048" width="9" style="331"/>
    <col min="2049" max="2049" width="12.90625" style="331" customWidth="1"/>
    <col min="2050" max="2058" width="9.81640625" style="331" customWidth="1"/>
    <col min="2059" max="2059" width="3.36328125" style="331" customWidth="1"/>
    <col min="2060" max="2060" width="8.6328125" style="331" bestFit="1" customWidth="1"/>
    <col min="2061" max="2061" width="1.6328125" style="331" customWidth="1"/>
    <col min="2062" max="2062" width="4.90625" style="331" customWidth="1"/>
    <col min="2063" max="2063" width="1.81640625" style="331" customWidth="1"/>
    <col min="2064" max="2064" width="4.90625" style="331" customWidth="1"/>
    <col min="2065" max="2065" width="1.6328125" style="331" customWidth="1"/>
    <col min="2066" max="2067" width="2.36328125" style="331" customWidth="1"/>
    <col min="2068" max="2068" width="3.1796875" style="331" customWidth="1"/>
    <col min="2069" max="2069" width="7.6328125" style="331" bestFit="1" customWidth="1"/>
    <col min="2070" max="2070" width="2.453125" style="331" customWidth="1"/>
    <col min="2071" max="2071" width="6" style="331" customWidth="1"/>
    <col min="2072" max="2072" width="2" style="331" customWidth="1"/>
    <col min="2073" max="2073" width="4.08984375" style="331" customWidth="1"/>
    <col min="2074" max="2074" width="1.81640625" style="331" customWidth="1"/>
    <col min="2075" max="2075" width="2.6328125" style="331" customWidth="1"/>
    <col min="2076" max="2076" width="2.1796875" style="331" customWidth="1"/>
    <col min="2077" max="2077" width="4.6328125" style="331" customWidth="1"/>
    <col min="2078" max="2078" width="3.36328125" style="331" customWidth="1"/>
    <col min="2079" max="2079" width="9.36328125" style="331" customWidth="1"/>
    <col min="2080" max="2304" width="9" style="331"/>
    <col min="2305" max="2305" width="12.90625" style="331" customWidth="1"/>
    <col min="2306" max="2314" width="9.81640625" style="331" customWidth="1"/>
    <col min="2315" max="2315" width="3.36328125" style="331" customWidth="1"/>
    <col min="2316" max="2316" width="8.6328125" style="331" bestFit="1" customWidth="1"/>
    <col min="2317" max="2317" width="1.6328125" style="331" customWidth="1"/>
    <col min="2318" max="2318" width="4.90625" style="331" customWidth="1"/>
    <col min="2319" max="2319" width="1.81640625" style="331" customWidth="1"/>
    <col min="2320" max="2320" width="4.90625" style="331" customWidth="1"/>
    <col min="2321" max="2321" width="1.6328125" style="331" customWidth="1"/>
    <col min="2322" max="2323" width="2.36328125" style="331" customWidth="1"/>
    <col min="2324" max="2324" width="3.1796875" style="331" customWidth="1"/>
    <col min="2325" max="2325" width="7.6328125" style="331" bestFit="1" customWidth="1"/>
    <col min="2326" max="2326" width="2.453125" style="331" customWidth="1"/>
    <col min="2327" max="2327" width="6" style="331" customWidth="1"/>
    <col min="2328" max="2328" width="2" style="331" customWidth="1"/>
    <col min="2329" max="2329" width="4.08984375" style="331" customWidth="1"/>
    <col min="2330" max="2330" width="1.81640625" style="331" customWidth="1"/>
    <col min="2331" max="2331" width="2.6328125" style="331" customWidth="1"/>
    <col min="2332" max="2332" width="2.1796875" style="331" customWidth="1"/>
    <col min="2333" max="2333" width="4.6328125" style="331" customWidth="1"/>
    <col min="2334" max="2334" width="3.36328125" style="331" customWidth="1"/>
    <col min="2335" max="2335" width="9.36328125" style="331" customWidth="1"/>
    <col min="2336" max="2560" width="9" style="331"/>
    <col min="2561" max="2561" width="12.90625" style="331" customWidth="1"/>
    <col min="2562" max="2570" width="9.81640625" style="331" customWidth="1"/>
    <col min="2571" max="2571" width="3.36328125" style="331" customWidth="1"/>
    <col min="2572" max="2572" width="8.6328125" style="331" bestFit="1" customWidth="1"/>
    <col min="2573" max="2573" width="1.6328125" style="331" customWidth="1"/>
    <col min="2574" max="2574" width="4.90625" style="331" customWidth="1"/>
    <col min="2575" max="2575" width="1.81640625" style="331" customWidth="1"/>
    <col min="2576" max="2576" width="4.90625" style="331" customWidth="1"/>
    <col min="2577" max="2577" width="1.6328125" style="331" customWidth="1"/>
    <col min="2578" max="2579" width="2.36328125" style="331" customWidth="1"/>
    <col min="2580" max="2580" width="3.1796875" style="331" customWidth="1"/>
    <col min="2581" max="2581" width="7.6328125" style="331" bestFit="1" customWidth="1"/>
    <col min="2582" max="2582" width="2.453125" style="331" customWidth="1"/>
    <col min="2583" max="2583" width="6" style="331" customWidth="1"/>
    <col min="2584" max="2584" width="2" style="331" customWidth="1"/>
    <col min="2585" max="2585" width="4.08984375" style="331" customWidth="1"/>
    <col min="2586" max="2586" width="1.81640625" style="331" customWidth="1"/>
    <col min="2587" max="2587" width="2.6328125" style="331" customWidth="1"/>
    <col min="2588" max="2588" width="2.1796875" style="331" customWidth="1"/>
    <col min="2589" max="2589" width="4.6328125" style="331" customWidth="1"/>
    <col min="2590" max="2590" width="3.36328125" style="331" customWidth="1"/>
    <col min="2591" max="2591" width="9.36328125" style="331" customWidth="1"/>
    <col min="2592" max="2816" width="9" style="331"/>
    <col min="2817" max="2817" width="12.90625" style="331" customWidth="1"/>
    <col min="2818" max="2826" width="9.81640625" style="331" customWidth="1"/>
    <col min="2827" max="2827" width="3.36328125" style="331" customWidth="1"/>
    <col min="2828" max="2828" width="8.6328125" style="331" bestFit="1" customWidth="1"/>
    <col min="2829" max="2829" width="1.6328125" style="331" customWidth="1"/>
    <col min="2830" max="2830" width="4.90625" style="331" customWidth="1"/>
    <col min="2831" max="2831" width="1.81640625" style="331" customWidth="1"/>
    <col min="2832" max="2832" width="4.90625" style="331" customWidth="1"/>
    <col min="2833" max="2833" width="1.6328125" style="331" customWidth="1"/>
    <col min="2834" max="2835" width="2.36328125" style="331" customWidth="1"/>
    <col min="2836" max="2836" width="3.1796875" style="331" customWidth="1"/>
    <col min="2837" max="2837" width="7.6328125" style="331" bestFit="1" customWidth="1"/>
    <col min="2838" max="2838" width="2.453125" style="331" customWidth="1"/>
    <col min="2839" max="2839" width="6" style="331" customWidth="1"/>
    <col min="2840" max="2840" width="2" style="331" customWidth="1"/>
    <col min="2841" max="2841" width="4.08984375" style="331" customWidth="1"/>
    <col min="2842" max="2842" width="1.81640625" style="331" customWidth="1"/>
    <col min="2843" max="2843" width="2.6328125" style="331" customWidth="1"/>
    <col min="2844" max="2844" width="2.1796875" style="331" customWidth="1"/>
    <col min="2845" max="2845" width="4.6328125" style="331" customWidth="1"/>
    <col min="2846" max="2846" width="3.36328125" style="331" customWidth="1"/>
    <col min="2847" max="2847" width="9.36328125" style="331" customWidth="1"/>
    <col min="2848" max="3072" width="9" style="331"/>
    <col min="3073" max="3073" width="12.90625" style="331" customWidth="1"/>
    <col min="3074" max="3082" width="9.81640625" style="331" customWidth="1"/>
    <col min="3083" max="3083" width="3.36328125" style="331" customWidth="1"/>
    <col min="3084" max="3084" width="8.6328125" style="331" bestFit="1" customWidth="1"/>
    <col min="3085" max="3085" width="1.6328125" style="331" customWidth="1"/>
    <col min="3086" max="3086" width="4.90625" style="331" customWidth="1"/>
    <col min="3087" max="3087" width="1.81640625" style="331" customWidth="1"/>
    <col min="3088" max="3088" width="4.90625" style="331" customWidth="1"/>
    <col min="3089" max="3089" width="1.6328125" style="331" customWidth="1"/>
    <col min="3090" max="3091" width="2.36328125" style="331" customWidth="1"/>
    <col min="3092" max="3092" width="3.1796875" style="331" customWidth="1"/>
    <col min="3093" max="3093" width="7.6328125" style="331" bestFit="1" customWidth="1"/>
    <col min="3094" max="3094" width="2.453125" style="331" customWidth="1"/>
    <col min="3095" max="3095" width="6" style="331" customWidth="1"/>
    <col min="3096" max="3096" width="2" style="331" customWidth="1"/>
    <col min="3097" max="3097" width="4.08984375" style="331" customWidth="1"/>
    <col min="3098" max="3098" width="1.81640625" style="331" customWidth="1"/>
    <col min="3099" max="3099" width="2.6328125" style="331" customWidth="1"/>
    <col min="3100" max="3100" width="2.1796875" style="331" customWidth="1"/>
    <col min="3101" max="3101" width="4.6328125" style="331" customWidth="1"/>
    <col min="3102" max="3102" width="3.36328125" style="331" customWidth="1"/>
    <col min="3103" max="3103" width="9.36328125" style="331" customWidth="1"/>
    <col min="3104" max="3328" width="9" style="331"/>
    <col min="3329" max="3329" width="12.90625" style="331" customWidth="1"/>
    <col min="3330" max="3338" width="9.81640625" style="331" customWidth="1"/>
    <col min="3339" max="3339" width="3.36328125" style="331" customWidth="1"/>
    <col min="3340" max="3340" width="8.6328125" style="331" bestFit="1" customWidth="1"/>
    <col min="3341" max="3341" width="1.6328125" style="331" customWidth="1"/>
    <col min="3342" max="3342" width="4.90625" style="331" customWidth="1"/>
    <col min="3343" max="3343" width="1.81640625" style="331" customWidth="1"/>
    <col min="3344" max="3344" width="4.90625" style="331" customWidth="1"/>
    <col min="3345" max="3345" width="1.6328125" style="331" customWidth="1"/>
    <col min="3346" max="3347" width="2.36328125" style="331" customWidth="1"/>
    <col min="3348" max="3348" width="3.1796875" style="331" customWidth="1"/>
    <col min="3349" max="3349" width="7.6328125" style="331" bestFit="1" customWidth="1"/>
    <col min="3350" max="3350" width="2.453125" style="331" customWidth="1"/>
    <col min="3351" max="3351" width="6" style="331" customWidth="1"/>
    <col min="3352" max="3352" width="2" style="331" customWidth="1"/>
    <col min="3353" max="3353" width="4.08984375" style="331" customWidth="1"/>
    <col min="3354" max="3354" width="1.81640625" style="331" customWidth="1"/>
    <col min="3355" max="3355" width="2.6328125" style="331" customWidth="1"/>
    <col min="3356" max="3356" width="2.1796875" style="331" customWidth="1"/>
    <col min="3357" max="3357" width="4.6328125" style="331" customWidth="1"/>
    <col min="3358" max="3358" width="3.36328125" style="331" customWidth="1"/>
    <col min="3359" max="3359" width="9.36328125" style="331" customWidth="1"/>
    <col min="3360" max="3584" width="9" style="331"/>
    <col min="3585" max="3585" width="12.90625" style="331" customWidth="1"/>
    <col min="3586" max="3594" width="9.81640625" style="331" customWidth="1"/>
    <col min="3595" max="3595" width="3.36328125" style="331" customWidth="1"/>
    <col min="3596" max="3596" width="8.6328125" style="331" bestFit="1" customWidth="1"/>
    <col min="3597" max="3597" width="1.6328125" style="331" customWidth="1"/>
    <col min="3598" max="3598" width="4.90625" style="331" customWidth="1"/>
    <col min="3599" max="3599" width="1.81640625" style="331" customWidth="1"/>
    <col min="3600" max="3600" width="4.90625" style="331" customWidth="1"/>
    <col min="3601" max="3601" width="1.6328125" style="331" customWidth="1"/>
    <col min="3602" max="3603" width="2.36328125" style="331" customWidth="1"/>
    <col min="3604" max="3604" width="3.1796875" style="331" customWidth="1"/>
    <col min="3605" max="3605" width="7.6328125" style="331" bestFit="1" customWidth="1"/>
    <col min="3606" max="3606" width="2.453125" style="331" customWidth="1"/>
    <col min="3607" max="3607" width="6" style="331" customWidth="1"/>
    <col min="3608" max="3608" width="2" style="331" customWidth="1"/>
    <col min="3609" max="3609" width="4.08984375" style="331" customWidth="1"/>
    <col min="3610" max="3610" width="1.81640625" style="331" customWidth="1"/>
    <col min="3611" max="3611" width="2.6328125" style="331" customWidth="1"/>
    <col min="3612" max="3612" width="2.1796875" style="331" customWidth="1"/>
    <col min="3613" max="3613" width="4.6328125" style="331" customWidth="1"/>
    <col min="3614" max="3614" width="3.36328125" style="331" customWidth="1"/>
    <col min="3615" max="3615" width="9.36328125" style="331" customWidth="1"/>
    <col min="3616" max="3840" width="9" style="331"/>
    <col min="3841" max="3841" width="12.90625" style="331" customWidth="1"/>
    <col min="3842" max="3850" width="9.81640625" style="331" customWidth="1"/>
    <col min="3851" max="3851" width="3.36328125" style="331" customWidth="1"/>
    <col min="3852" max="3852" width="8.6328125" style="331" bestFit="1" customWidth="1"/>
    <col min="3853" max="3853" width="1.6328125" style="331" customWidth="1"/>
    <col min="3854" max="3854" width="4.90625" style="331" customWidth="1"/>
    <col min="3855" max="3855" width="1.81640625" style="331" customWidth="1"/>
    <col min="3856" max="3856" width="4.90625" style="331" customWidth="1"/>
    <col min="3857" max="3857" width="1.6328125" style="331" customWidth="1"/>
    <col min="3858" max="3859" width="2.36328125" style="331" customWidth="1"/>
    <col min="3860" max="3860" width="3.1796875" style="331" customWidth="1"/>
    <col min="3861" max="3861" width="7.6328125" style="331" bestFit="1" customWidth="1"/>
    <col min="3862" max="3862" width="2.453125" style="331" customWidth="1"/>
    <col min="3863" max="3863" width="6" style="331" customWidth="1"/>
    <col min="3864" max="3864" width="2" style="331" customWidth="1"/>
    <col min="3865" max="3865" width="4.08984375" style="331" customWidth="1"/>
    <col min="3866" max="3866" width="1.81640625" style="331" customWidth="1"/>
    <col min="3867" max="3867" width="2.6328125" style="331" customWidth="1"/>
    <col min="3868" max="3868" width="2.1796875" style="331" customWidth="1"/>
    <col min="3869" max="3869" width="4.6328125" style="331" customWidth="1"/>
    <col min="3870" max="3870" width="3.36328125" style="331" customWidth="1"/>
    <col min="3871" max="3871" width="9.36328125" style="331" customWidth="1"/>
    <col min="3872" max="4096" width="9" style="331"/>
    <col min="4097" max="4097" width="12.90625" style="331" customWidth="1"/>
    <col min="4098" max="4106" width="9.81640625" style="331" customWidth="1"/>
    <col min="4107" max="4107" width="3.36328125" style="331" customWidth="1"/>
    <col min="4108" max="4108" width="8.6328125" style="331" bestFit="1" customWidth="1"/>
    <col min="4109" max="4109" width="1.6328125" style="331" customWidth="1"/>
    <col min="4110" max="4110" width="4.90625" style="331" customWidth="1"/>
    <col min="4111" max="4111" width="1.81640625" style="331" customWidth="1"/>
    <col min="4112" max="4112" width="4.90625" style="331" customWidth="1"/>
    <col min="4113" max="4113" width="1.6328125" style="331" customWidth="1"/>
    <col min="4114" max="4115" width="2.36328125" style="331" customWidth="1"/>
    <col min="4116" max="4116" width="3.1796875" style="331" customWidth="1"/>
    <col min="4117" max="4117" width="7.6328125" style="331" bestFit="1" customWidth="1"/>
    <col min="4118" max="4118" width="2.453125" style="331" customWidth="1"/>
    <col min="4119" max="4119" width="6" style="331" customWidth="1"/>
    <col min="4120" max="4120" width="2" style="331" customWidth="1"/>
    <col min="4121" max="4121" width="4.08984375" style="331" customWidth="1"/>
    <col min="4122" max="4122" width="1.81640625" style="331" customWidth="1"/>
    <col min="4123" max="4123" width="2.6328125" style="331" customWidth="1"/>
    <col min="4124" max="4124" width="2.1796875" style="331" customWidth="1"/>
    <col min="4125" max="4125" width="4.6328125" style="331" customWidth="1"/>
    <col min="4126" max="4126" width="3.36328125" style="331" customWidth="1"/>
    <col min="4127" max="4127" width="9.36328125" style="331" customWidth="1"/>
    <col min="4128" max="4352" width="9" style="331"/>
    <col min="4353" max="4353" width="12.90625" style="331" customWidth="1"/>
    <col min="4354" max="4362" width="9.81640625" style="331" customWidth="1"/>
    <col min="4363" max="4363" width="3.36328125" style="331" customWidth="1"/>
    <col min="4364" max="4364" width="8.6328125" style="331" bestFit="1" customWidth="1"/>
    <col min="4365" max="4365" width="1.6328125" style="331" customWidth="1"/>
    <col min="4366" max="4366" width="4.90625" style="331" customWidth="1"/>
    <col min="4367" max="4367" width="1.81640625" style="331" customWidth="1"/>
    <col min="4368" max="4368" width="4.90625" style="331" customWidth="1"/>
    <col min="4369" max="4369" width="1.6328125" style="331" customWidth="1"/>
    <col min="4370" max="4371" width="2.36328125" style="331" customWidth="1"/>
    <col min="4372" max="4372" width="3.1796875" style="331" customWidth="1"/>
    <col min="4373" max="4373" width="7.6328125" style="331" bestFit="1" customWidth="1"/>
    <col min="4374" max="4374" width="2.453125" style="331" customWidth="1"/>
    <col min="4375" max="4375" width="6" style="331" customWidth="1"/>
    <col min="4376" max="4376" width="2" style="331" customWidth="1"/>
    <col min="4377" max="4377" width="4.08984375" style="331" customWidth="1"/>
    <col min="4378" max="4378" width="1.81640625" style="331" customWidth="1"/>
    <col min="4379" max="4379" width="2.6328125" style="331" customWidth="1"/>
    <col min="4380" max="4380" width="2.1796875" style="331" customWidth="1"/>
    <col min="4381" max="4381" width="4.6328125" style="331" customWidth="1"/>
    <col min="4382" max="4382" width="3.36328125" style="331" customWidth="1"/>
    <col min="4383" max="4383" width="9.36328125" style="331" customWidth="1"/>
    <col min="4384" max="4608" width="9" style="331"/>
    <col min="4609" max="4609" width="12.90625" style="331" customWidth="1"/>
    <col min="4610" max="4618" width="9.81640625" style="331" customWidth="1"/>
    <col min="4619" max="4619" width="3.36328125" style="331" customWidth="1"/>
    <col min="4620" max="4620" width="8.6328125" style="331" bestFit="1" customWidth="1"/>
    <col min="4621" max="4621" width="1.6328125" style="331" customWidth="1"/>
    <col min="4622" max="4622" width="4.90625" style="331" customWidth="1"/>
    <col min="4623" max="4623" width="1.81640625" style="331" customWidth="1"/>
    <col min="4624" max="4624" width="4.90625" style="331" customWidth="1"/>
    <col min="4625" max="4625" width="1.6328125" style="331" customWidth="1"/>
    <col min="4626" max="4627" width="2.36328125" style="331" customWidth="1"/>
    <col min="4628" max="4628" width="3.1796875" style="331" customWidth="1"/>
    <col min="4629" max="4629" width="7.6328125" style="331" bestFit="1" customWidth="1"/>
    <col min="4630" max="4630" width="2.453125" style="331" customWidth="1"/>
    <col min="4631" max="4631" width="6" style="331" customWidth="1"/>
    <col min="4632" max="4632" width="2" style="331" customWidth="1"/>
    <col min="4633" max="4633" width="4.08984375" style="331" customWidth="1"/>
    <col min="4634" max="4634" width="1.81640625" style="331" customWidth="1"/>
    <col min="4635" max="4635" width="2.6328125" style="331" customWidth="1"/>
    <col min="4636" max="4636" width="2.1796875" style="331" customWidth="1"/>
    <col min="4637" max="4637" width="4.6328125" style="331" customWidth="1"/>
    <col min="4638" max="4638" width="3.36328125" style="331" customWidth="1"/>
    <col min="4639" max="4639" width="9.36328125" style="331" customWidth="1"/>
    <col min="4640" max="4864" width="9" style="331"/>
    <col min="4865" max="4865" width="12.90625" style="331" customWidth="1"/>
    <col min="4866" max="4874" width="9.81640625" style="331" customWidth="1"/>
    <col min="4875" max="4875" width="3.36328125" style="331" customWidth="1"/>
    <col min="4876" max="4876" width="8.6328125" style="331" bestFit="1" customWidth="1"/>
    <col min="4877" max="4877" width="1.6328125" style="331" customWidth="1"/>
    <col min="4878" max="4878" width="4.90625" style="331" customWidth="1"/>
    <col min="4879" max="4879" width="1.81640625" style="331" customWidth="1"/>
    <col min="4880" max="4880" width="4.90625" style="331" customWidth="1"/>
    <col min="4881" max="4881" width="1.6328125" style="331" customWidth="1"/>
    <col min="4882" max="4883" width="2.36328125" style="331" customWidth="1"/>
    <col min="4884" max="4884" width="3.1796875" style="331" customWidth="1"/>
    <col min="4885" max="4885" width="7.6328125" style="331" bestFit="1" customWidth="1"/>
    <col min="4886" max="4886" width="2.453125" style="331" customWidth="1"/>
    <col min="4887" max="4887" width="6" style="331" customWidth="1"/>
    <col min="4888" max="4888" width="2" style="331" customWidth="1"/>
    <col min="4889" max="4889" width="4.08984375" style="331" customWidth="1"/>
    <col min="4890" max="4890" width="1.81640625" style="331" customWidth="1"/>
    <col min="4891" max="4891" width="2.6328125" style="331" customWidth="1"/>
    <col min="4892" max="4892" width="2.1796875" style="331" customWidth="1"/>
    <col min="4893" max="4893" width="4.6328125" style="331" customWidth="1"/>
    <col min="4894" max="4894" width="3.36328125" style="331" customWidth="1"/>
    <col min="4895" max="4895" width="9.36328125" style="331" customWidth="1"/>
    <col min="4896" max="5120" width="9" style="331"/>
    <col min="5121" max="5121" width="12.90625" style="331" customWidth="1"/>
    <col min="5122" max="5130" width="9.81640625" style="331" customWidth="1"/>
    <col min="5131" max="5131" width="3.36328125" style="331" customWidth="1"/>
    <col min="5132" max="5132" width="8.6328125" style="331" bestFit="1" customWidth="1"/>
    <col min="5133" max="5133" width="1.6328125" style="331" customWidth="1"/>
    <col min="5134" max="5134" width="4.90625" style="331" customWidth="1"/>
    <col min="5135" max="5135" width="1.81640625" style="331" customWidth="1"/>
    <col min="5136" max="5136" width="4.90625" style="331" customWidth="1"/>
    <col min="5137" max="5137" width="1.6328125" style="331" customWidth="1"/>
    <col min="5138" max="5139" width="2.36328125" style="331" customWidth="1"/>
    <col min="5140" max="5140" width="3.1796875" style="331" customWidth="1"/>
    <col min="5141" max="5141" width="7.6328125" style="331" bestFit="1" customWidth="1"/>
    <col min="5142" max="5142" width="2.453125" style="331" customWidth="1"/>
    <col min="5143" max="5143" width="6" style="331" customWidth="1"/>
    <col min="5144" max="5144" width="2" style="331" customWidth="1"/>
    <col min="5145" max="5145" width="4.08984375" style="331" customWidth="1"/>
    <col min="5146" max="5146" width="1.81640625" style="331" customWidth="1"/>
    <col min="5147" max="5147" width="2.6328125" style="331" customWidth="1"/>
    <col min="5148" max="5148" width="2.1796875" style="331" customWidth="1"/>
    <col min="5149" max="5149" width="4.6328125" style="331" customWidth="1"/>
    <col min="5150" max="5150" width="3.36328125" style="331" customWidth="1"/>
    <col min="5151" max="5151" width="9.36328125" style="331" customWidth="1"/>
    <col min="5152" max="5376" width="9" style="331"/>
    <col min="5377" max="5377" width="12.90625" style="331" customWidth="1"/>
    <col min="5378" max="5386" width="9.81640625" style="331" customWidth="1"/>
    <col min="5387" max="5387" width="3.36328125" style="331" customWidth="1"/>
    <col min="5388" max="5388" width="8.6328125" style="331" bestFit="1" customWidth="1"/>
    <col min="5389" max="5389" width="1.6328125" style="331" customWidth="1"/>
    <col min="5390" max="5390" width="4.90625" style="331" customWidth="1"/>
    <col min="5391" max="5391" width="1.81640625" style="331" customWidth="1"/>
    <col min="5392" max="5392" width="4.90625" style="331" customWidth="1"/>
    <col min="5393" max="5393" width="1.6328125" style="331" customWidth="1"/>
    <col min="5394" max="5395" width="2.36328125" style="331" customWidth="1"/>
    <col min="5396" max="5396" width="3.1796875" style="331" customWidth="1"/>
    <col min="5397" max="5397" width="7.6328125" style="331" bestFit="1" customWidth="1"/>
    <col min="5398" max="5398" width="2.453125" style="331" customWidth="1"/>
    <col min="5399" max="5399" width="6" style="331" customWidth="1"/>
    <col min="5400" max="5400" width="2" style="331" customWidth="1"/>
    <col min="5401" max="5401" width="4.08984375" style="331" customWidth="1"/>
    <col min="5402" max="5402" width="1.81640625" style="331" customWidth="1"/>
    <col min="5403" max="5403" width="2.6328125" style="331" customWidth="1"/>
    <col min="5404" max="5404" width="2.1796875" style="331" customWidth="1"/>
    <col min="5405" max="5405" width="4.6328125" style="331" customWidth="1"/>
    <col min="5406" max="5406" width="3.36328125" style="331" customWidth="1"/>
    <col min="5407" max="5407" width="9.36328125" style="331" customWidth="1"/>
    <col min="5408" max="5632" width="9" style="331"/>
    <col min="5633" max="5633" width="12.90625" style="331" customWidth="1"/>
    <col min="5634" max="5642" width="9.81640625" style="331" customWidth="1"/>
    <col min="5643" max="5643" width="3.36328125" style="331" customWidth="1"/>
    <col min="5644" max="5644" width="8.6328125" style="331" bestFit="1" customWidth="1"/>
    <col min="5645" max="5645" width="1.6328125" style="331" customWidth="1"/>
    <col min="5646" max="5646" width="4.90625" style="331" customWidth="1"/>
    <col min="5647" max="5647" width="1.81640625" style="331" customWidth="1"/>
    <col min="5648" max="5648" width="4.90625" style="331" customWidth="1"/>
    <col min="5649" max="5649" width="1.6328125" style="331" customWidth="1"/>
    <col min="5650" max="5651" width="2.36328125" style="331" customWidth="1"/>
    <col min="5652" max="5652" width="3.1796875" style="331" customWidth="1"/>
    <col min="5653" max="5653" width="7.6328125" style="331" bestFit="1" customWidth="1"/>
    <col min="5654" max="5654" width="2.453125" style="331" customWidth="1"/>
    <col min="5655" max="5655" width="6" style="331" customWidth="1"/>
    <col min="5656" max="5656" width="2" style="331" customWidth="1"/>
    <col min="5657" max="5657" width="4.08984375" style="331" customWidth="1"/>
    <col min="5658" max="5658" width="1.81640625" style="331" customWidth="1"/>
    <col min="5659" max="5659" width="2.6328125" style="331" customWidth="1"/>
    <col min="5660" max="5660" width="2.1796875" style="331" customWidth="1"/>
    <col min="5661" max="5661" width="4.6328125" style="331" customWidth="1"/>
    <col min="5662" max="5662" width="3.36328125" style="331" customWidth="1"/>
    <col min="5663" max="5663" width="9.36328125" style="331" customWidth="1"/>
    <col min="5664" max="5888" width="9" style="331"/>
    <col min="5889" max="5889" width="12.90625" style="331" customWidth="1"/>
    <col min="5890" max="5898" width="9.81640625" style="331" customWidth="1"/>
    <col min="5899" max="5899" width="3.36328125" style="331" customWidth="1"/>
    <col min="5900" max="5900" width="8.6328125" style="331" bestFit="1" customWidth="1"/>
    <col min="5901" max="5901" width="1.6328125" style="331" customWidth="1"/>
    <col min="5902" max="5902" width="4.90625" style="331" customWidth="1"/>
    <col min="5903" max="5903" width="1.81640625" style="331" customWidth="1"/>
    <col min="5904" max="5904" width="4.90625" style="331" customWidth="1"/>
    <col min="5905" max="5905" width="1.6328125" style="331" customWidth="1"/>
    <col min="5906" max="5907" width="2.36328125" style="331" customWidth="1"/>
    <col min="5908" max="5908" width="3.1796875" style="331" customWidth="1"/>
    <col min="5909" max="5909" width="7.6328125" style="331" bestFit="1" customWidth="1"/>
    <col min="5910" max="5910" width="2.453125" style="331" customWidth="1"/>
    <col min="5911" max="5911" width="6" style="331" customWidth="1"/>
    <col min="5912" max="5912" width="2" style="331" customWidth="1"/>
    <col min="5913" max="5913" width="4.08984375" style="331" customWidth="1"/>
    <col min="5914" max="5914" width="1.81640625" style="331" customWidth="1"/>
    <col min="5915" max="5915" width="2.6328125" style="331" customWidth="1"/>
    <col min="5916" max="5916" width="2.1796875" style="331" customWidth="1"/>
    <col min="5917" max="5917" width="4.6328125" style="331" customWidth="1"/>
    <col min="5918" max="5918" width="3.36328125" style="331" customWidth="1"/>
    <col min="5919" max="5919" width="9.36328125" style="331" customWidth="1"/>
    <col min="5920" max="6144" width="9" style="331"/>
    <col min="6145" max="6145" width="12.90625" style="331" customWidth="1"/>
    <col min="6146" max="6154" width="9.81640625" style="331" customWidth="1"/>
    <col min="6155" max="6155" width="3.36328125" style="331" customWidth="1"/>
    <col min="6156" max="6156" width="8.6328125" style="331" bestFit="1" customWidth="1"/>
    <col min="6157" max="6157" width="1.6328125" style="331" customWidth="1"/>
    <col min="6158" max="6158" width="4.90625" style="331" customWidth="1"/>
    <col min="6159" max="6159" width="1.81640625" style="331" customWidth="1"/>
    <col min="6160" max="6160" width="4.90625" style="331" customWidth="1"/>
    <col min="6161" max="6161" width="1.6328125" style="331" customWidth="1"/>
    <col min="6162" max="6163" width="2.36328125" style="331" customWidth="1"/>
    <col min="6164" max="6164" width="3.1796875" style="331" customWidth="1"/>
    <col min="6165" max="6165" width="7.6328125" style="331" bestFit="1" customWidth="1"/>
    <col min="6166" max="6166" width="2.453125" style="331" customWidth="1"/>
    <col min="6167" max="6167" width="6" style="331" customWidth="1"/>
    <col min="6168" max="6168" width="2" style="331" customWidth="1"/>
    <col min="6169" max="6169" width="4.08984375" style="331" customWidth="1"/>
    <col min="6170" max="6170" width="1.81640625" style="331" customWidth="1"/>
    <col min="6171" max="6171" width="2.6328125" style="331" customWidth="1"/>
    <col min="6172" max="6172" width="2.1796875" style="331" customWidth="1"/>
    <col min="6173" max="6173" width="4.6328125" style="331" customWidth="1"/>
    <col min="6174" max="6174" width="3.36328125" style="331" customWidth="1"/>
    <col min="6175" max="6175" width="9.36328125" style="331" customWidth="1"/>
    <col min="6176" max="6400" width="9" style="331"/>
    <col min="6401" max="6401" width="12.90625" style="331" customWidth="1"/>
    <col min="6402" max="6410" width="9.81640625" style="331" customWidth="1"/>
    <col min="6411" max="6411" width="3.36328125" style="331" customWidth="1"/>
    <col min="6412" max="6412" width="8.6328125" style="331" bestFit="1" customWidth="1"/>
    <col min="6413" max="6413" width="1.6328125" style="331" customWidth="1"/>
    <col min="6414" max="6414" width="4.90625" style="331" customWidth="1"/>
    <col min="6415" max="6415" width="1.81640625" style="331" customWidth="1"/>
    <col min="6416" max="6416" width="4.90625" style="331" customWidth="1"/>
    <col min="6417" max="6417" width="1.6328125" style="331" customWidth="1"/>
    <col min="6418" max="6419" width="2.36328125" style="331" customWidth="1"/>
    <col min="6420" max="6420" width="3.1796875" style="331" customWidth="1"/>
    <col min="6421" max="6421" width="7.6328125" style="331" bestFit="1" customWidth="1"/>
    <col min="6422" max="6422" width="2.453125" style="331" customWidth="1"/>
    <col min="6423" max="6423" width="6" style="331" customWidth="1"/>
    <col min="6424" max="6424" width="2" style="331" customWidth="1"/>
    <col min="6425" max="6425" width="4.08984375" style="331" customWidth="1"/>
    <col min="6426" max="6426" width="1.81640625" style="331" customWidth="1"/>
    <col min="6427" max="6427" width="2.6328125" style="331" customWidth="1"/>
    <col min="6428" max="6428" width="2.1796875" style="331" customWidth="1"/>
    <col min="6429" max="6429" width="4.6328125" style="331" customWidth="1"/>
    <col min="6430" max="6430" width="3.36328125" style="331" customWidth="1"/>
    <col min="6431" max="6431" width="9.36328125" style="331" customWidth="1"/>
    <col min="6432" max="6656" width="9" style="331"/>
    <col min="6657" max="6657" width="12.90625" style="331" customWidth="1"/>
    <col min="6658" max="6666" width="9.81640625" style="331" customWidth="1"/>
    <col min="6667" max="6667" width="3.36328125" style="331" customWidth="1"/>
    <col min="6668" max="6668" width="8.6328125" style="331" bestFit="1" customWidth="1"/>
    <col min="6669" max="6669" width="1.6328125" style="331" customWidth="1"/>
    <col min="6670" max="6670" width="4.90625" style="331" customWidth="1"/>
    <col min="6671" max="6671" width="1.81640625" style="331" customWidth="1"/>
    <col min="6672" max="6672" width="4.90625" style="331" customWidth="1"/>
    <col min="6673" max="6673" width="1.6328125" style="331" customWidth="1"/>
    <col min="6674" max="6675" width="2.36328125" style="331" customWidth="1"/>
    <col min="6676" max="6676" width="3.1796875" style="331" customWidth="1"/>
    <col min="6677" max="6677" width="7.6328125" style="331" bestFit="1" customWidth="1"/>
    <col min="6678" max="6678" width="2.453125" style="331" customWidth="1"/>
    <col min="6679" max="6679" width="6" style="331" customWidth="1"/>
    <col min="6680" max="6680" width="2" style="331" customWidth="1"/>
    <col min="6681" max="6681" width="4.08984375" style="331" customWidth="1"/>
    <col min="6682" max="6682" width="1.81640625" style="331" customWidth="1"/>
    <col min="6683" max="6683" width="2.6328125" style="331" customWidth="1"/>
    <col min="6684" max="6684" width="2.1796875" style="331" customWidth="1"/>
    <col min="6685" max="6685" width="4.6328125" style="331" customWidth="1"/>
    <col min="6686" max="6686" width="3.36328125" style="331" customWidth="1"/>
    <col min="6687" max="6687" width="9.36328125" style="331" customWidth="1"/>
    <col min="6688" max="6912" width="9" style="331"/>
    <col min="6913" max="6913" width="12.90625" style="331" customWidth="1"/>
    <col min="6914" max="6922" width="9.81640625" style="331" customWidth="1"/>
    <col min="6923" max="6923" width="3.36328125" style="331" customWidth="1"/>
    <col min="6924" max="6924" width="8.6328125" style="331" bestFit="1" customWidth="1"/>
    <col min="6925" max="6925" width="1.6328125" style="331" customWidth="1"/>
    <col min="6926" max="6926" width="4.90625" style="331" customWidth="1"/>
    <col min="6927" max="6927" width="1.81640625" style="331" customWidth="1"/>
    <col min="6928" max="6928" width="4.90625" style="331" customWidth="1"/>
    <col min="6929" max="6929" width="1.6328125" style="331" customWidth="1"/>
    <col min="6930" max="6931" width="2.36328125" style="331" customWidth="1"/>
    <col min="6932" max="6932" width="3.1796875" style="331" customWidth="1"/>
    <col min="6933" max="6933" width="7.6328125" style="331" bestFit="1" customWidth="1"/>
    <col min="6934" max="6934" width="2.453125" style="331" customWidth="1"/>
    <col min="6935" max="6935" width="6" style="331" customWidth="1"/>
    <col min="6936" max="6936" width="2" style="331" customWidth="1"/>
    <col min="6937" max="6937" width="4.08984375" style="331" customWidth="1"/>
    <col min="6938" max="6938" width="1.81640625" style="331" customWidth="1"/>
    <col min="6939" max="6939" width="2.6328125" style="331" customWidth="1"/>
    <col min="6940" max="6940" width="2.1796875" style="331" customWidth="1"/>
    <col min="6941" max="6941" width="4.6328125" style="331" customWidth="1"/>
    <col min="6942" max="6942" width="3.36328125" style="331" customWidth="1"/>
    <col min="6943" max="6943" width="9.36328125" style="331" customWidth="1"/>
    <col min="6944" max="7168" width="9" style="331"/>
    <col min="7169" max="7169" width="12.90625" style="331" customWidth="1"/>
    <col min="7170" max="7178" width="9.81640625" style="331" customWidth="1"/>
    <col min="7179" max="7179" width="3.36328125" style="331" customWidth="1"/>
    <col min="7180" max="7180" width="8.6328125" style="331" bestFit="1" customWidth="1"/>
    <col min="7181" max="7181" width="1.6328125" style="331" customWidth="1"/>
    <col min="7182" max="7182" width="4.90625" style="331" customWidth="1"/>
    <col min="7183" max="7183" width="1.81640625" style="331" customWidth="1"/>
    <col min="7184" max="7184" width="4.90625" style="331" customWidth="1"/>
    <col min="7185" max="7185" width="1.6328125" style="331" customWidth="1"/>
    <col min="7186" max="7187" width="2.36328125" style="331" customWidth="1"/>
    <col min="7188" max="7188" width="3.1796875" style="331" customWidth="1"/>
    <col min="7189" max="7189" width="7.6328125" style="331" bestFit="1" customWidth="1"/>
    <col min="7190" max="7190" width="2.453125" style="331" customWidth="1"/>
    <col min="7191" max="7191" width="6" style="331" customWidth="1"/>
    <col min="7192" max="7192" width="2" style="331" customWidth="1"/>
    <col min="7193" max="7193" width="4.08984375" style="331" customWidth="1"/>
    <col min="7194" max="7194" width="1.81640625" style="331" customWidth="1"/>
    <col min="7195" max="7195" width="2.6328125" style="331" customWidth="1"/>
    <col min="7196" max="7196" width="2.1796875" style="331" customWidth="1"/>
    <col min="7197" max="7197" width="4.6328125" style="331" customWidth="1"/>
    <col min="7198" max="7198" width="3.36328125" style="331" customWidth="1"/>
    <col min="7199" max="7199" width="9.36328125" style="331" customWidth="1"/>
    <col min="7200" max="7424" width="9" style="331"/>
    <col min="7425" max="7425" width="12.90625" style="331" customWidth="1"/>
    <col min="7426" max="7434" width="9.81640625" style="331" customWidth="1"/>
    <col min="7435" max="7435" width="3.36328125" style="331" customWidth="1"/>
    <col min="7436" max="7436" width="8.6328125" style="331" bestFit="1" customWidth="1"/>
    <col min="7437" max="7437" width="1.6328125" style="331" customWidth="1"/>
    <col min="7438" max="7438" width="4.90625" style="331" customWidth="1"/>
    <col min="7439" max="7439" width="1.81640625" style="331" customWidth="1"/>
    <col min="7440" max="7440" width="4.90625" style="331" customWidth="1"/>
    <col min="7441" max="7441" width="1.6328125" style="331" customWidth="1"/>
    <col min="7442" max="7443" width="2.36328125" style="331" customWidth="1"/>
    <col min="7444" max="7444" width="3.1796875" style="331" customWidth="1"/>
    <col min="7445" max="7445" width="7.6328125" style="331" bestFit="1" customWidth="1"/>
    <col min="7446" max="7446" width="2.453125" style="331" customWidth="1"/>
    <col min="7447" max="7447" width="6" style="331" customWidth="1"/>
    <col min="7448" max="7448" width="2" style="331" customWidth="1"/>
    <col min="7449" max="7449" width="4.08984375" style="331" customWidth="1"/>
    <col min="7450" max="7450" width="1.81640625" style="331" customWidth="1"/>
    <col min="7451" max="7451" width="2.6328125" style="331" customWidth="1"/>
    <col min="7452" max="7452" width="2.1796875" style="331" customWidth="1"/>
    <col min="7453" max="7453" width="4.6328125" style="331" customWidth="1"/>
    <col min="7454" max="7454" width="3.36328125" style="331" customWidth="1"/>
    <col min="7455" max="7455" width="9.36328125" style="331" customWidth="1"/>
    <col min="7456" max="7680" width="9" style="331"/>
    <col min="7681" max="7681" width="12.90625" style="331" customWidth="1"/>
    <col min="7682" max="7690" width="9.81640625" style="331" customWidth="1"/>
    <col min="7691" max="7691" width="3.36328125" style="331" customWidth="1"/>
    <col min="7692" max="7692" width="8.6328125" style="331" bestFit="1" customWidth="1"/>
    <col min="7693" max="7693" width="1.6328125" style="331" customWidth="1"/>
    <col min="7694" max="7694" width="4.90625" style="331" customWidth="1"/>
    <col min="7695" max="7695" width="1.81640625" style="331" customWidth="1"/>
    <col min="7696" max="7696" width="4.90625" style="331" customWidth="1"/>
    <col min="7697" max="7697" width="1.6328125" style="331" customWidth="1"/>
    <col min="7698" max="7699" width="2.36328125" style="331" customWidth="1"/>
    <col min="7700" max="7700" width="3.1796875" style="331" customWidth="1"/>
    <col min="7701" max="7701" width="7.6328125" style="331" bestFit="1" customWidth="1"/>
    <col min="7702" max="7702" width="2.453125" style="331" customWidth="1"/>
    <col min="7703" max="7703" width="6" style="331" customWidth="1"/>
    <col min="7704" max="7704" width="2" style="331" customWidth="1"/>
    <col min="7705" max="7705" width="4.08984375" style="331" customWidth="1"/>
    <col min="7706" max="7706" width="1.81640625" style="331" customWidth="1"/>
    <col min="7707" max="7707" width="2.6328125" style="331" customWidth="1"/>
    <col min="7708" max="7708" width="2.1796875" style="331" customWidth="1"/>
    <col min="7709" max="7709" width="4.6328125" style="331" customWidth="1"/>
    <col min="7710" max="7710" width="3.36328125" style="331" customWidth="1"/>
    <col min="7711" max="7711" width="9.36328125" style="331" customWidth="1"/>
    <col min="7712" max="7936" width="9" style="331"/>
    <col min="7937" max="7937" width="12.90625" style="331" customWidth="1"/>
    <col min="7938" max="7946" width="9.81640625" style="331" customWidth="1"/>
    <col min="7947" max="7947" width="3.36328125" style="331" customWidth="1"/>
    <col min="7948" max="7948" width="8.6328125" style="331" bestFit="1" customWidth="1"/>
    <col min="7949" max="7949" width="1.6328125" style="331" customWidth="1"/>
    <col min="7950" max="7950" width="4.90625" style="331" customWidth="1"/>
    <col min="7951" max="7951" width="1.81640625" style="331" customWidth="1"/>
    <col min="7952" max="7952" width="4.90625" style="331" customWidth="1"/>
    <col min="7953" max="7953" width="1.6328125" style="331" customWidth="1"/>
    <col min="7954" max="7955" width="2.36328125" style="331" customWidth="1"/>
    <col min="7956" max="7956" width="3.1796875" style="331" customWidth="1"/>
    <col min="7957" max="7957" width="7.6328125" style="331" bestFit="1" customWidth="1"/>
    <col min="7958" max="7958" width="2.453125" style="331" customWidth="1"/>
    <col min="7959" max="7959" width="6" style="331" customWidth="1"/>
    <col min="7960" max="7960" width="2" style="331" customWidth="1"/>
    <col min="7961" max="7961" width="4.08984375" style="331" customWidth="1"/>
    <col min="7962" max="7962" width="1.81640625" style="331" customWidth="1"/>
    <col min="7963" max="7963" width="2.6328125" style="331" customWidth="1"/>
    <col min="7964" max="7964" width="2.1796875" style="331" customWidth="1"/>
    <col min="7965" max="7965" width="4.6328125" style="331" customWidth="1"/>
    <col min="7966" max="7966" width="3.36328125" style="331" customWidth="1"/>
    <col min="7967" max="7967" width="9.36328125" style="331" customWidth="1"/>
    <col min="7968" max="8192" width="9" style="331"/>
    <col min="8193" max="8193" width="12.90625" style="331" customWidth="1"/>
    <col min="8194" max="8202" width="9.81640625" style="331" customWidth="1"/>
    <col min="8203" max="8203" width="3.36328125" style="331" customWidth="1"/>
    <col min="8204" max="8204" width="8.6328125" style="331" bestFit="1" customWidth="1"/>
    <col min="8205" max="8205" width="1.6328125" style="331" customWidth="1"/>
    <col min="8206" max="8206" width="4.90625" style="331" customWidth="1"/>
    <col min="8207" max="8207" width="1.81640625" style="331" customWidth="1"/>
    <col min="8208" max="8208" width="4.90625" style="331" customWidth="1"/>
    <col min="8209" max="8209" width="1.6328125" style="331" customWidth="1"/>
    <col min="8210" max="8211" width="2.36328125" style="331" customWidth="1"/>
    <col min="8212" max="8212" width="3.1796875" style="331" customWidth="1"/>
    <col min="8213" max="8213" width="7.6328125" style="331" bestFit="1" customWidth="1"/>
    <col min="8214" max="8214" width="2.453125" style="331" customWidth="1"/>
    <col min="8215" max="8215" width="6" style="331" customWidth="1"/>
    <col min="8216" max="8216" width="2" style="331" customWidth="1"/>
    <col min="8217" max="8217" width="4.08984375" style="331" customWidth="1"/>
    <col min="8218" max="8218" width="1.81640625" style="331" customWidth="1"/>
    <col min="8219" max="8219" width="2.6328125" style="331" customWidth="1"/>
    <col min="8220" max="8220" width="2.1796875" style="331" customWidth="1"/>
    <col min="8221" max="8221" width="4.6328125" style="331" customWidth="1"/>
    <col min="8222" max="8222" width="3.36328125" style="331" customWidth="1"/>
    <col min="8223" max="8223" width="9.36328125" style="331" customWidth="1"/>
    <col min="8224" max="8448" width="9" style="331"/>
    <col min="8449" max="8449" width="12.90625" style="331" customWidth="1"/>
    <col min="8450" max="8458" width="9.81640625" style="331" customWidth="1"/>
    <col min="8459" max="8459" width="3.36328125" style="331" customWidth="1"/>
    <col min="8460" max="8460" width="8.6328125" style="331" bestFit="1" customWidth="1"/>
    <col min="8461" max="8461" width="1.6328125" style="331" customWidth="1"/>
    <col min="8462" max="8462" width="4.90625" style="331" customWidth="1"/>
    <col min="8463" max="8463" width="1.81640625" style="331" customWidth="1"/>
    <col min="8464" max="8464" width="4.90625" style="331" customWidth="1"/>
    <col min="8465" max="8465" width="1.6328125" style="331" customWidth="1"/>
    <col min="8466" max="8467" width="2.36328125" style="331" customWidth="1"/>
    <col min="8468" max="8468" width="3.1796875" style="331" customWidth="1"/>
    <col min="8469" max="8469" width="7.6328125" style="331" bestFit="1" customWidth="1"/>
    <col min="8470" max="8470" width="2.453125" style="331" customWidth="1"/>
    <col min="8471" max="8471" width="6" style="331" customWidth="1"/>
    <col min="8472" max="8472" width="2" style="331" customWidth="1"/>
    <col min="8473" max="8473" width="4.08984375" style="331" customWidth="1"/>
    <col min="8474" max="8474" width="1.81640625" style="331" customWidth="1"/>
    <col min="8475" max="8475" width="2.6328125" style="331" customWidth="1"/>
    <col min="8476" max="8476" width="2.1796875" style="331" customWidth="1"/>
    <col min="8477" max="8477" width="4.6328125" style="331" customWidth="1"/>
    <col min="8478" max="8478" width="3.36328125" style="331" customWidth="1"/>
    <col min="8479" max="8479" width="9.36328125" style="331" customWidth="1"/>
    <col min="8480" max="8704" width="9" style="331"/>
    <col min="8705" max="8705" width="12.90625" style="331" customWidth="1"/>
    <col min="8706" max="8714" width="9.81640625" style="331" customWidth="1"/>
    <col min="8715" max="8715" width="3.36328125" style="331" customWidth="1"/>
    <col min="8716" max="8716" width="8.6328125" style="331" bestFit="1" customWidth="1"/>
    <col min="8717" max="8717" width="1.6328125" style="331" customWidth="1"/>
    <col min="8718" max="8718" width="4.90625" style="331" customWidth="1"/>
    <col min="8719" max="8719" width="1.81640625" style="331" customWidth="1"/>
    <col min="8720" max="8720" width="4.90625" style="331" customWidth="1"/>
    <col min="8721" max="8721" width="1.6328125" style="331" customWidth="1"/>
    <col min="8722" max="8723" width="2.36328125" style="331" customWidth="1"/>
    <col min="8724" max="8724" width="3.1796875" style="331" customWidth="1"/>
    <col min="8725" max="8725" width="7.6328125" style="331" bestFit="1" customWidth="1"/>
    <col min="8726" max="8726" width="2.453125" style="331" customWidth="1"/>
    <col min="8727" max="8727" width="6" style="331" customWidth="1"/>
    <col min="8728" max="8728" width="2" style="331" customWidth="1"/>
    <col min="8729" max="8729" width="4.08984375" style="331" customWidth="1"/>
    <col min="8730" max="8730" width="1.81640625" style="331" customWidth="1"/>
    <col min="8731" max="8731" width="2.6328125" style="331" customWidth="1"/>
    <col min="8732" max="8732" width="2.1796875" style="331" customWidth="1"/>
    <col min="8733" max="8733" width="4.6328125" style="331" customWidth="1"/>
    <col min="8734" max="8734" width="3.36328125" style="331" customWidth="1"/>
    <col min="8735" max="8735" width="9.36328125" style="331" customWidth="1"/>
    <col min="8736" max="8960" width="9" style="331"/>
    <col min="8961" max="8961" width="12.90625" style="331" customWidth="1"/>
    <col min="8962" max="8970" width="9.81640625" style="331" customWidth="1"/>
    <col min="8971" max="8971" width="3.36328125" style="331" customWidth="1"/>
    <col min="8972" max="8972" width="8.6328125" style="331" bestFit="1" customWidth="1"/>
    <col min="8973" max="8973" width="1.6328125" style="331" customWidth="1"/>
    <col min="8974" max="8974" width="4.90625" style="331" customWidth="1"/>
    <col min="8975" max="8975" width="1.81640625" style="331" customWidth="1"/>
    <col min="8976" max="8976" width="4.90625" style="331" customWidth="1"/>
    <col min="8977" max="8977" width="1.6328125" style="331" customWidth="1"/>
    <col min="8978" max="8979" width="2.36328125" style="331" customWidth="1"/>
    <col min="8980" max="8980" width="3.1796875" style="331" customWidth="1"/>
    <col min="8981" max="8981" width="7.6328125" style="331" bestFit="1" customWidth="1"/>
    <col min="8982" max="8982" width="2.453125" style="331" customWidth="1"/>
    <col min="8983" max="8983" width="6" style="331" customWidth="1"/>
    <col min="8984" max="8984" width="2" style="331" customWidth="1"/>
    <col min="8985" max="8985" width="4.08984375" style="331" customWidth="1"/>
    <col min="8986" max="8986" width="1.81640625" style="331" customWidth="1"/>
    <col min="8987" max="8987" width="2.6328125" style="331" customWidth="1"/>
    <col min="8988" max="8988" width="2.1796875" style="331" customWidth="1"/>
    <col min="8989" max="8989" width="4.6328125" style="331" customWidth="1"/>
    <col min="8990" max="8990" width="3.36328125" style="331" customWidth="1"/>
    <col min="8991" max="8991" width="9.36328125" style="331" customWidth="1"/>
    <col min="8992" max="9216" width="9" style="331"/>
    <col min="9217" max="9217" width="12.90625" style="331" customWidth="1"/>
    <col min="9218" max="9226" width="9.81640625" style="331" customWidth="1"/>
    <col min="9227" max="9227" width="3.36328125" style="331" customWidth="1"/>
    <col min="9228" max="9228" width="8.6328125" style="331" bestFit="1" customWidth="1"/>
    <col min="9229" max="9229" width="1.6328125" style="331" customWidth="1"/>
    <col min="9230" max="9230" width="4.90625" style="331" customWidth="1"/>
    <col min="9231" max="9231" width="1.81640625" style="331" customWidth="1"/>
    <col min="9232" max="9232" width="4.90625" style="331" customWidth="1"/>
    <col min="9233" max="9233" width="1.6328125" style="331" customWidth="1"/>
    <col min="9234" max="9235" width="2.36328125" style="331" customWidth="1"/>
    <col min="9236" max="9236" width="3.1796875" style="331" customWidth="1"/>
    <col min="9237" max="9237" width="7.6328125" style="331" bestFit="1" customWidth="1"/>
    <col min="9238" max="9238" width="2.453125" style="331" customWidth="1"/>
    <col min="9239" max="9239" width="6" style="331" customWidth="1"/>
    <col min="9240" max="9240" width="2" style="331" customWidth="1"/>
    <col min="9241" max="9241" width="4.08984375" style="331" customWidth="1"/>
    <col min="9242" max="9242" width="1.81640625" style="331" customWidth="1"/>
    <col min="9243" max="9243" width="2.6328125" style="331" customWidth="1"/>
    <col min="9244" max="9244" width="2.1796875" style="331" customWidth="1"/>
    <col min="9245" max="9245" width="4.6328125" style="331" customWidth="1"/>
    <col min="9246" max="9246" width="3.36328125" style="331" customWidth="1"/>
    <col min="9247" max="9247" width="9.36328125" style="331" customWidth="1"/>
    <col min="9248" max="9472" width="9" style="331"/>
    <col min="9473" max="9473" width="12.90625" style="331" customWidth="1"/>
    <col min="9474" max="9482" width="9.81640625" style="331" customWidth="1"/>
    <col min="9483" max="9483" width="3.36328125" style="331" customWidth="1"/>
    <col min="9484" max="9484" width="8.6328125" style="331" bestFit="1" customWidth="1"/>
    <col min="9485" max="9485" width="1.6328125" style="331" customWidth="1"/>
    <col min="9486" max="9486" width="4.90625" style="331" customWidth="1"/>
    <col min="9487" max="9487" width="1.81640625" style="331" customWidth="1"/>
    <col min="9488" max="9488" width="4.90625" style="331" customWidth="1"/>
    <col min="9489" max="9489" width="1.6328125" style="331" customWidth="1"/>
    <col min="9490" max="9491" width="2.36328125" style="331" customWidth="1"/>
    <col min="9492" max="9492" width="3.1796875" style="331" customWidth="1"/>
    <col min="9493" max="9493" width="7.6328125" style="331" bestFit="1" customWidth="1"/>
    <col min="9494" max="9494" width="2.453125" style="331" customWidth="1"/>
    <col min="9495" max="9495" width="6" style="331" customWidth="1"/>
    <col min="9496" max="9496" width="2" style="331" customWidth="1"/>
    <col min="9497" max="9497" width="4.08984375" style="331" customWidth="1"/>
    <col min="9498" max="9498" width="1.81640625" style="331" customWidth="1"/>
    <col min="9499" max="9499" width="2.6328125" style="331" customWidth="1"/>
    <col min="9500" max="9500" width="2.1796875" style="331" customWidth="1"/>
    <col min="9501" max="9501" width="4.6328125" style="331" customWidth="1"/>
    <col min="9502" max="9502" width="3.36328125" style="331" customWidth="1"/>
    <col min="9503" max="9503" width="9.36328125" style="331" customWidth="1"/>
    <col min="9504" max="9728" width="9" style="331"/>
    <col min="9729" max="9729" width="12.90625" style="331" customWidth="1"/>
    <col min="9730" max="9738" width="9.81640625" style="331" customWidth="1"/>
    <col min="9739" max="9739" width="3.36328125" style="331" customWidth="1"/>
    <col min="9740" max="9740" width="8.6328125" style="331" bestFit="1" customWidth="1"/>
    <col min="9741" max="9741" width="1.6328125" style="331" customWidth="1"/>
    <col min="9742" max="9742" width="4.90625" style="331" customWidth="1"/>
    <col min="9743" max="9743" width="1.81640625" style="331" customWidth="1"/>
    <col min="9744" max="9744" width="4.90625" style="331" customWidth="1"/>
    <col min="9745" max="9745" width="1.6328125" style="331" customWidth="1"/>
    <col min="9746" max="9747" width="2.36328125" style="331" customWidth="1"/>
    <col min="9748" max="9748" width="3.1796875" style="331" customWidth="1"/>
    <col min="9749" max="9749" width="7.6328125" style="331" bestFit="1" customWidth="1"/>
    <col min="9750" max="9750" width="2.453125" style="331" customWidth="1"/>
    <col min="9751" max="9751" width="6" style="331" customWidth="1"/>
    <col min="9752" max="9752" width="2" style="331" customWidth="1"/>
    <col min="9753" max="9753" width="4.08984375" style="331" customWidth="1"/>
    <col min="9754" max="9754" width="1.81640625" style="331" customWidth="1"/>
    <col min="9755" max="9755" width="2.6328125" style="331" customWidth="1"/>
    <col min="9756" max="9756" width="2.1796875" style="331" customWidth="1"/>
    <col min="9757" max="9757" width="4.6328125" style="331" customWidth="1"/>
    <col min="9758" max="9758" width="3.36328125" style="331" customWidth="1"/>
    <col min="9759" max="9759" width="9.36328125" style="331" customWidth="1"/>
    <col min="9760" max="9984" width="9" style="331"/>
    <col min="9985" max="9985" width="12.90625" style="331" customWidth="1"/>
    <col min="9986" max="9994" width="9.81640625" style="331" customWidth="1"/>
    <col min="9995" max="9995" width="3.36328125" style="331" customWidth="1"/>
    <col min="9996" max="9996" width="8.6328125" style="331" bestFit="1" customWidth="1"/>
    <col min="9997" max="9997" width="1.6328125" style="331" customWidth="1"/>
    <col min="9998" max="9998" width="4.90625" style="331" customWidth="1"/>
    <col min="9999" max="9999" width="1.81640625" style="331" customWidth="1"/>
    <col min="10000" max="10000" width="4.90625" style="331" customWidth="1"/>
    <col min="10001" max="10001" width="1.6328125" style="331" customWidth="1"/>
    <col min="10002" max="10003" width="2.36328125" style="331" customWidth="1"/>
    <col min="10004" max="10004" width="3.1796875" style="331" customWidth="1"/>
    <col min="10005" max="10005" width="7.6328125" style="331" bestFit="1" customWidth="1"/>
    <col min="10006" max="10006" width="2.453125" style="331" customWidth="1"/>
    <col min="10007" max="10007" width="6" style="331" customWidth="1"/>
    <col min="10008" max="10008" width="2" style="331" customWidth="1"/>
    <col min="10009" max="10009" width="4.08984375" style="331" customWidth="1"/>
    <col min="10010" max="10010" width="1.81640625" style="331" customWidth="1"/>
    <col min="10011" max="10011" width="2.6328125" style="331" customWidth="1"/>
    <col min="10012" max="10012" width="2.1796875" style="331" customWidth="1"/>
    <col min="10013" max="10013" width="4.6328125" style="331" customWidth="1"/>
    <col min="10014" max="10014" width="3.36328125" style="331" customWidth="1"/>
    <col min="10015" max="10015" width="9.36328125" style="331" customWidth="1"/>
    <col min="10016" max="10240" width="9" style="331"/>
    <col min="10241" max="10241" width="12.90625" style="331" customWidth="1"/>
    <col min="10242" max="10250" width="9.81640625" style="331" customWidth="1"/>
    <col min="10251" max="10251" width="3.36328125" style="331" customWidth="1"/>
    <col min="10252" max="10252" width="8.6328125" style="331" bestFit="1" customWidth="1"/>
    <col min="10253" max="10253" width="1.6328125" style="331" customWidth="1"/>
    <col min="10254" max="10254" width="4.90625" style="331" customWidth="1"/>
    <col min="10255" max="10255" width="1.81640625" style="331" customWidth="1"/>
    <col min="10256" max="10256" width="4.90625" style="331" customWidth="1"/>
    <col min="10257" max="10257" width="1.6328125" style="331" customWidth="1"/>
    <col min="10258" max="10259" width="2.36328125" style="331" customWidth="1"/>
    <col min="10260" max="10260" width="3.1796875" style="331" customWidth="1"/>
    <col min="10261" max="10261" width="7.6328125" style="331" bestFit="1" customWidth="1"/>
    <col min="10262" max="10262" width="2.453125" style="331" customWidth="1"/>
    <col min="10263" max="10263" width="6" style="331" customWidth="1"/>
    <col min="10264" max="10264" width="2" style="331" customWidth="1"/>
    <col min="10265" max="10265" width="4.08984375" style="331" customWidth="1"/>
    <col min="10266" max="10266" width="1.81640625" style="331" customWidth="1"/>
    <col min="10267" max="10267" width="2.6328125" style="331" customWidth="1"/>
    <col min="10268" max="10268" width="2.1796875" style="331" customWidth="1"/>
    <col min="10269" max="10269" width="4.6328125" style="331" customWidth="1"/>
    <col min="10270" max="10270" width="3.36328125" style="331" customWidth="1"/>
    <col min="10271" max="10271" width="9.36328125" style="331" customWidth="1"/>
    <col min="10272" max="10496" width="9" style="331"/>
    <col min="10497" max="10497" width="12.90625" style="331" customWidth="1"/>
    <col min="10498" max="10506" width="9.81640625" style="331" customWidth="1"/>
    <col min="10507" max="10507" width="3.36328125" style="331" customWidth="1"/>
    <col min="10508" max="10508" width="8.6328125" style="331" bestFit="1" customWidth="1"/>
    <col min="10509" max="10509" width="1.6328125" style="331" customWidth="1"/>
    <col min="10510" max="10510" width="4.90625" style="331" customWidth="1"/>
    <col min="10511" max="10511" width="1.81640625" style="331" customWidth="1"/>
    <col min="10512" max="10512" width="4.90625" style="331" customWidth="1"/>
    <col min="10513" max="10513" width="1.6328125" style="331" customWidth="1"/>
    <col min="10514" max="10515" width="2.36328125" style="331" customWidth="1"/>
    <col min="10516" max="10516" width="3.1796875" style="331" customWidth="1"/>
    <col min="10517" max="10517" width="7.6328125" style="331" bestFit="1" customWidth="1"/>
    <col min="10518" max="10518" width="2.453125" style="331" customWidth="1"/>
    <col min="10519" max="10519" width="6" style="331" customWidth="1"/>
    <col min="10520" max="10520" width="2" style="331" customWidth="1"/>
    <col min="10521" max="10521" width="4.08984375" style="331" customWidth="1"/>
    <col min="10522" max="10522" width="1.81640625" style="331" customWidth="1"/>
    <col min="10523" max="10523" width="2.6328125" style="331" customWidth="1"/>
    <col min="10524" max="10524" width="2.1796875" style="331" customWidth="1"/>
    <col min="10525" max="10525" width="4.6328125" style="331" customWidth="1"/>
    <col min="10526" max="10526" width="3.36328125" style="331" customWidth="1"/>
    <col min="10527" max="10527" width="9.36328125" style="331" customWidth="1"/>
    <col min="10528" max="10752" width="9" style="331"/>
    <col min="10753" max="10753" width="12.90625" style="331" customWidth="1"/>
    <col min="10754" max="10762" width="9.81640625" style="331" customWidth="1"/>
    <col min="10763" max="10763" width="3.36328125" style="331" customWidth="1"/>
    <col min="10764" max="10764" width="8.6328125" style="331" bestFit="1" customWidth="1"/>
    <col min="10765" max="10765" width="1.6328125" style="331" customWidth="1"/>
    <col min="10766" max="10766" width="4.90625" style="331" customWidth="1"/>
    <col min="10767" max="10767" width="1.81640625" style="331" customWidth="1"/>
    <col min="10768" max="10768" width="4.90625" style="331" customWidth="1"/>
    <col min="10769" max="10769" width="1.6328125" style="331" customWidth="1"/>
    <col min="10770" max="10771" width="2.36328125" style="331" customWidth="1"/>
    <col min="10772" max="10772" width="3.1796875" style="331" customWidth="1"/>
    <col min="10773" max="10773" width="7.6328125" style="331" bestFit="1" customWidth="1"/>
    <col min="10774" max="10774" width="2.453125" style="331" customWidth="1"/>
    <col min="10775" max="10775" width="6" style="331" customWidth="1"/>
    <col min="10776" max="10776" width="2" style="331" customWidth="1"/>
    <col min="10777" max="10777" width="4.08984375" style="331" customWidth="1"/>
    <col min="10778" max="10778" width="1.81640625" style="331" customWidth="1"/>
    <col min="10779" max="10779" width="2.6328125" style="331" customWidth="1"/>
    <col min="10780" max="10780" width="2.1796875" style="331" customWidth="1"/>
    <col min="10781" max="10781" width="4.6328125" style="331" customWidth="1"/>
    <col min="10782" max="10782" width="3.36328125" style="331" customWidth="1"/>
    <col min="10783" max="10783" width="9.36328125" style="331" customWidth="1"/>
    <col min="10784" max="11008" width="9" style="331"/>
    <col min="11009" max="11009" width="12.90625" style="331" customWidth="1"/>
    <col min="11010" max="11018" width="9.81640625" style="331" customWidth="1"/>
    <col min="11019" max="11019" width="3.36328125" style="331" customWidth="1"/>
    <col min="11020" max="11020" width="8.6328125" style="331" bestFit="1" customWidth="1"/>
    <col min="11021" max="11021" width="1.6328125" style="331" customWidth="1"/>
    <col min="11022" max="11022" width="4.90625" style="331" customWidth="1"/>
    <col min="11023" max="11023" width="1.81640625" style="331" customWidth="1"/>
    <col min="11024" max="11024" width="4.90625" style="331" customWidth="1"/>
    <col min="11025" max="11025" width="1.6328125" style="331" customWidth="1"/>
    <col min="11026" max="11027" width="2.36328125" style="331" customWidth="1"/>
    <col min="11028" max="11028" width="3.1796875" style="331" customWidth="1"/>
    <col min="11029" max="11029" width="7.6328125" style="331" bestFit="1" customWidth="1"/>
    <col min="11030" max="11030" width="2.453125" style="331" customWidth="1"/>
    <col min="11031" max="11031" width="6" style="331" customWidth="1"/>
    <col min="11032" max="11032" width="2" style="331" customWidth="1"/>
    <col min="11033" max="11033" width="4.08984375" style="331" customWidth="1"/>
    <col min="11034" max="11034" width="1.81640625" style="331" customWidth="1"/>
    <col min="11035" max="11035" width="2.6328125" style="331" customWidth="1"/>
    <col min="11036" max="11036" width="2.1796875" style="331" customWidth="1"/>
    <col min="11037" max="11037" width="4.6328125" style="331" customWidth="1"/>
    <col min="11038" max="11038" width="3.36328125" style="331" customWidth="1"/>
    <col min="11039" max="11039" width="9.36328125" style="331" customWidth="1"/>
    <col min="11040" max="11264" width="9" style="331"/>
    <col min="11265" max="11265" width="12.90625" style="331" customWidth="1"/>
    <col min="11266" max="11274" width="9.81640625" style="331" customWidth="1"/>
    <col min="11275" max="11275" width="3.36328125" style="331" customWidth="1"/>
    <col min="11276" max="11276" width="8.6328125" style="331" bestFit="1" customWidth="1"/>
    <col min="11277" max="11277" width="1.6328125" style="331" customWidth="1"/>
    <col min="11278" max="11278" width="4.90625" style="331" customWidth="1"/>
    <col min="11279" max="11279" width="1.81640625" style="331" customWidth="1"/>
    <col min="11280" max="11280" width="4.90625" style="331" customWidth="1"/>
    <col min="11281" max="11281" width="1.6328125" style="331" customWidth="1"/>
    <col min="11282" max="11283" width="2.36328125" style="331" customWidth="1"/>
    <col min="11284" max="11284" width="3.1796875" style="331" customWidth="1"/>
    <col min="11285" max="11285" width="7.6328125" style="331" bestFit="1" customWidth="1"/>
    <col min="11286" max="11286" width="2.453125" style="331" customWidth="1"/>
    <col min="11287" max="11287" width="6" style="331" customWidth="1"/>
    <col min="11288" max="11288" width="2" style="331" customWidth="1"/>
    <col min="11289" max="11289" width="4.08984375" style="331" customWidth="1"/>
    <col min="11290" max="11290" width="1.81640625" style="331" customWidth="1"/>
    <col min="11291" max="11291" width="2.6328125" style="331" customWidth="1"/>
    <col min="11292" max="11292" width="2.1796875" style="331" customWidth="1"/>
    <col min="11293" max="11293" width="4.6328125" style="331" customWidth="1"/>
    <col min="11294" max="11294" width="3.36328125" style="331" customWidth="1"/>
    <col min="11295" max="11295" width="9.36328125" style="331" customWidth="1"/>
    <col min="11296" max="11520" width="9" style="331"/>
    <col min="11521" max="11521" width="12.90625" style="331" customWidth="1"/>
    <col min="11522" max="11530" width="9.81640625" style="331" customWidth="1"/>
    <col min="11531" max="11531" width="3.36328125" style="331" customWidth="1"/>
    <col min="11532" max="11532" width="8.6328125" style="331" bestFit="1" customWidth="1"/>
    <col min="11533" max="11533" width="1.6328125" style="331" customWidth="1"/>
    <col min="11534" max="11534" width="4.90625" style="331" customWidth="1"/>
    <col min="11535" max="11535" width="1.81640625" style="331" customWidth="1"/>
    <col min="11536" max="11536" width="4.90625" style="331" customWidth="1"/>
    <col min="11537" max="11537" width="1.6328125" style="331" customWidth="1"/>
    <col min="11538" max="11539" width="2.36328125" style="331" customWidth="1"/>
    <col min="11540" max="11540" width="3.1796875" style="331" customWidth="1"/>
    <col min="11541" max="11541" width="7.6328125" style="331" bestFit="1" customWidth="1"/>
    <col min="11542" max="11542" width="2.453125" style="331" customWidth="1"/>
    <col min="11543" max="11543" width="6" style="331" customWidth="1"/>
    <col min="11544" max="11544" width="2" style="331" customWidth="1"/>
    <col min="11545" max="11545" width="4.08984375" style="331" customWidth="1"/>
    <col min="11546" max="11546" width="1.81640625" style="331" customWidth="1"/>
    <col min="11547" max="11547" width="2.6328125" style="331" customWidth="1"/>
    <col min="11548" max="11548" width="2.1796875" style="331" customWidth="1"/>
    <col min="11549" max="11549" width="4.6328125" style="331" customWidth="1"/>
    <col min="11550" max="11550" width="3.36328125" style="331" customWidth="1"/>
    <col min="11551" max="11551" width="9.36328125" style="331" customWidth="1"/>
    <col min="11552" max="11776" width="9" style="331"/>
    <col min="11777" max="11777" width="12.90625" style="331" customWidth="1"/>
    <col min="11778" max="11786" width="9.81640625" style="331" customWidth="1"/>
    <col min="11787" max="11787" width="3.36328125" style="331" customWidth="1"/>
    <col min="11788" max="11788" width="8.6328125" style="331" bestFit="1" customWidth="1"/>
    <col min="11789" max="11789" width="1.6328125" style="331" customWidth="1"/>
    <col min="11790" max="11790" width="4.90625" style="331" customWidth="1"/>
    <col min="11791" max="11791" width="1.81640625" style="331" customWidth="1"/>
    <col min="11792" max="11792" width="4.90625" style="331" customWidth="1"/>
    <col min="11793" max="11793" width="1.6328125" style="331" customWidth="1"/>
    <col min="11794" max="11795" width="2.36328125" style="331" customWidth="1"/>
    <col min="11796" max="11796" width="3.1796875" style="331" customWidth="1"/>
    <col min="11797" max="11797" width="7.6328125" style="331" bestFit="1" customWidth="1"/>
    <col min="11798" max="11798" width="2.453125" style="331" customWidth="1"/>
    <col min="11799" max="11799" width="6" style="331" customWidth="1"/>
    <col min="11800" max="11800" width="2" style="331" customWidth="1"/>
    <col min="11801" max="11801" width="4.08984375" style="331" customWidth="1"/>
    <col min="11802" max="11802" width="1.81640625" style="331" customWidth="1"/>
    <col min="11803" max="11803" width="2.6328125" style="331" customWidth="1"/>
    <col min="11804" max="11804" width="2.1796875" style="331" customWidth="1"/>
    <col min="11805" max="11805" width="4.6328125" style="331" customWidth="1"/>
    <col min="11806" max="11806" width="3.36328125" style="331" customWidth="1"/>
    <col min="11807" max="11807" width="9.36328125" style="331" customWidth="1"/>
    <col min="11808" max="12032" width="9" style="331"/>
    <col min="12033" max="12033" width="12.90625" style="331" customWidth="1"/>
    <col min="12034" max="12042" width="9.81640625" style="331" customWidth="1"/>
    <col min="12043" max="12043" width="3.36328125" style="331" customWidth="1"/>
    <col min="12044" max="12044" width="8.6328125" style="331" bestFit="1" customWidth="1"/>
    <col min="12045" max="12045" width="1.6328125" style="331" customWidth="1"/>
    <col min="12046" max="12046" width="4.90625" style="331" customWidth="1"/>
    <col min="12047" max="12047" width="1.81640625" style="331" customWidth="1"/>
    <col min="12048" max="12048" width="4.90625" style="331" customWidth="1"/>
    <col min="12049" max="12049" width="1.6328125" style="331" customWidth="1"/>
    <col min="12050" max="12051" width="2.36328125" style="331" customWidth="1"/>
    <col min="12052" max="12052" width="3.1796875" style="331" customWidth="1"/>
    <col min="12053" max="12053" width="7.6328125" style="331" bestFit="1" customWidth="1"/>
    <col min="12054" max="12054" width="2.453125" style="331" customWidth="1"/>
    <col min="12055" max="12055" width="6" style="331" customWidth="1"/>
    <col min="12056" max="12056" width="2" style="331" customWidth="1"/>
    <col min="12057" max="12057" width="4.08984375" style="331" customWidth="1"/>
    <col min="12058" max="12058" width="1.81640625" style="331" customWidth="1"/>
    <col min="12059" max="12059" width="2.6328125" style="331" customWidth="1"/>
    <col min="12060" max="12060" width="2.1796875" style="331" customWidth="1"/>
    <col min="12061" max="12061" width="4.6328125" style="331" customWidth="1"/>
    <col min="12062" max="12062" width="3.36328125" style="331" customWidth="1"/>
    <col min="12063" max="12063" width="9.36328125" style="331" customWidth="1"/>
    <col min="12064" max="12288" width="9" style="331"/>
    <col min="12289" max="12289" width="12.90625" style="331" customWidth="1"/>
    <col min="12290" max="12298" width="9.81640625" style="331" customWidth="1"/>
    <col min="12299" max="12299" width="3.36328125" style="331" customWidth="1"/>
    <col min="12300" max="12300" width="8.6328125" style="331" bestFit="1" customWidth="1"/>
    <col min="12301" max="12301" width="1.6328125" style="331" customWidth="1"/>
    <col min="12302" max="12302" width="4.90625" style="331" customWidth="1"/>
    <col min="12303" max="12303" width="1.81640625" style="331" customWidth="1"/>
    <col min="12304" max="12304" width="4.90625" style="331" customWidth="1"/>
    <col min="12305" max="12305" width="1.6328125" style="331" customWidth="1"/>
    <col min="12306" max="12307" width="2.36328125" style="331" customWidth="1"/>
    <col min="12308" max="12308" width="3.1796875" style="331" customWidth="1"/>
    <col min="12309" max="12309" width="7.6328125" style="331" bestFit="1" customWidth="1"/>
    <col min="12310" max="12310" width="2.453125" style="331" customWidth="1"/>
    <col min="12311" max="12311" width="6" style="331" customWidth="1"/>
    <col min="12312" max="12312" width="2" style="331" customWidth="1"/>
    <col min="12313" max="12313" width="4.08984375" style="331" customWidth="1"/>
    <col min="12314" max="12314" width="1.81640625" style="331" customWidth="1"/>
    <col min="12315" max="12315" width="2.6328125" style="331" customWidth="1"/>
    <col min="12316" max="12316" width="2.1796875" style="331" customWidth="1"/>
    <col min="12317" max="12317" width="4.6328125" style="331" customWidth="1"/>
    <col min="12318" max="12318" width="3.36328125" style="331" customWidth="1"/>
    <col min="12319" max="12319" width="9.36328125" style="331" customWidth="1"/>
    <col min="12320" max="12544" width="9" style="331"/>
    <col min="12545" max="12545" width="12.90625" style="331" customWidth="1"/>
    <col min="12546" max="12554" width="9.81640625" style="331" customWidth="1"/>
    <col min="12555" max="12555" width="3.36328125" style="331" customWidth="1"/>
    <col min="12556" max="12556" width="8.6328125" style="331" bestFit="1" customWidth="1"/>
    <col min="12557" max="12557" width="1.6328125" style="331" customWidth="1"/>
    <col min="12558" max="12558" width="4.90625" style="331" customWidth="1"/>
    <col min="12559" max="12559" width="1.81640625" style="331" customWidth="1"/>
    <col min="12560" max="12560" width="4.90625" style="331" customWidth="1"/>
    <col min="12561" max="12561" width="1.6328125" style="331" customWidth="1"/>
    <col min="12562" max="12563" width="2.36328125" style="331" customWidth="1"/>
    <col min="12564" max="12564" width="3.1796875" style="331" customWidth="1"/>
    <col min="12565" max="12565" width="7.6328125" style="331" bestFit="1" customWidth="1"/>
    <col min="12566" max="12566" width="2.453125" style="331" customWidth="1"/>
    <col min="12567" max="12567" width="6" style="331" customWidth="1"/>
    <col min="12568" max="12568" width="2" style="331" customWidth="1"/>
    <col min="12569" max="12569" width="4.08984375" style="331" customWidth="1"/>
    <col min="12570" max="12570" width="1.81640625" style="331" customWidth="1"/>
    <col min="12571" max="12571" width="2.6328125" style="331" customWidth="1"/>
    <col min="12572" max="12572" width="2.1796875" style="331" customWidth="1"/>
    <col min="12573" max="12573" width="4.6328125" style="331" customWidth="1"/>
    <col min="12574" max="12574" width="3.36328125" style="331" customWidth="1"/>
    <col min="12575" max="12575" width="9.36328125" style="331" customWidth="1"/>
    <col min="12576" max="12800" width="9" style="331"/>
    <col min="12801" max="12801" width="12.90625" style="331" customWidth="1"/>
    <col min="12802" max="12810" width="9.81640625" style="331" customWidth="1"/>
    <col min="12811" max="12811" width="3.36328125" style="331" customWidth="1"/>
    <col min="12812" max="12812" width="8.6328125" style="331" bestFit="1" customWidth="1"/>
    <col min="12813" max="12813" width="1.6328125" style="331" customWidth="1"/>
    <col min="12814" max="12814" width="4.90625" style="331" customWidth="1"/>
    <col min="12815" max="12815" width="1.81640625" style="331" customWidth="1"/>
    <col min="12816" max="12816" width="4.90625" style="331" customWidth="1"/>
    <col min="12817" max="12817" width="1.6328125" style="331" customWidth="1"/>
    <col min="12818" max="12819" width="2.36328125" style="331" customWidth="1"/>
    <col min="12820" max="12820" width="3.1796875" style="331" customWidth="1"/>
    <col min="12821" max="12821" width="7.6328125" style="331" bestFit="1" customWidth="1"/>
    <col min="12822" max="12822" width="2.453125" style="331" customWidth="1"/>
    <col min="12823" max="12823" width="6" style="331" customWidth="1"/>
    <col min="12824" max="12824" width="2" style="331" customWidth="1"/>
    <col min="12825" max="12825" width="4.08984375" style="331" customWidth="1"/>
    <col min="12826" max="12826" width="1.81640625" style="331" customWidth="1"/>
    <col min="12827" max="12827" width="2.6328125" style="331" customWidth="1"/>
    <col min="12828" max="12828" width="2.1796875" style="331" customWidth="1"/>
    <col min="12829" max="12829" width="4.6328125" style="331" customWidth="1"/>
    <col min="12830" max="12830" width="3.36328125" style="331" customWidth="1"/>
    <col min="12831" max="12831" width="9.36328125" style="331" customWidth="1"/>
    <col min="12832" max="13056" width="9" style="331"/>
    <col min="13057" max="13057" width="12.90625" style="331" customWidth="1"/>
    <col min="13058" max="13066" width="9.81640625" style="331" customWidth="1"/>
    <col min="13067" max="13067" width="3.36328125" style="331" customWidth="1"/>
    <col min="13068" max="13068" width="8.6328125" style="331" bestFit="1" customWidth="1"/>
    <col min="13069" max="13069" width="1.6328125" style="331" customWidth="1"/>
    <col min="13070" max="13070" width="4.90625" style="331" customWidth="1"/>
    <col min="13071" max="13071" width="1.81640625" style="331" customWidth="1"/>
    <col min="13072" max="13072" width="4.90625" style="331" customWidth="1"/>
    <col min="13073" max="13073" width="1.6328125" style="331" customWidth="1"/>
    <col min="13074" max="13075" width="2.36328125" style="331" customWidth="1"/>
    <col min="13076" max="13076" width="3.1796875" style="331" customWidth="1"/>
    <col min="13077" max="13077" width="7.6328125" style="331" bestFit="1" customWidth="1"/>
    <col min="13078" max="13078" width="2.453125" style="331" customWidth="1"/>
    <col min="13079" max="13079" width="6" style="331" customWidth="1"/>
    <col min="13080" max="13080" width="2" style="331" customWidth="1"/>
    <col min="13081" max="13081" width="4.08984375" style="331" customWidth="1"/>
    <col min="13082" max="13082" width="1.81640625" style="331" customWidth="1"/>
    <col min="13083" max="13083" width="2.6328125" style="331" customWidth="1"/>
    <col min="13084" max="13084" width="2.1796875" style="331" customWidth="1"/>
    <col min="13085" max="13085" width="4.6328125" style="331" customWidth="1"/>
    <col min="13086" max="13086" width="3.36328125" style="331" customWidth="1"/>
    <col min="13087" max="13087" width="9.36328125" style="331" customWidth="1"/>
    <col min="13088" max="13312" width="9" style="331"/>
    <col min="13313" max="13313" width="12.90625" style="331" customWidth="1"/>
    <col min="13314" max="13322" width="9.81640625" style="331" customWidth="1"/>
    <col min="13323" max="13323" width="3.36328125" style="331" customWidth="1"/>
    <col min="13324" max="13324" width="8.6328125" style="331" bestFit="1" customWidth="1"/>
    <col min="13325" max="13325" width="1.6328125" style="331" customWidth="1"/>
    <col min="13326" max="13326" width="4.90625" style="331" customWidth="1"/>
    <col min="13327" max="13327" width="1.81640625" style="331" customWidth="1"/>
    <col min="13328" max="13328" width="4.90625" style="331" customWidth="1"/>
    <col min="13329" max="13329" width="1.6328125" style="331" customWidth="1"/>
    <col min="13330" max="13331" width="2.36328125" style="331" customWidth="1"/>
    <col min="13332" max="13332" width="3.1796875" style="331" customWidth="1"/>
    <col min="13333" max="13333" width="7.6328125" style="331" bestFit="1" customWidth="1"/>
    <col min="13334" max="13334" width="2.453125" style="331" customWidth="1"/>
    <col min="13335" max="13335" width="6" style="331" customWidth="1"/>
    <col min="13336" max="13336" width="2" style="331" customWidth="1"/>
    <col min="13337" max="13337" width="4.08984375" style="331" customWidth="1"/>
    <col min="13338" max="13338" width="1.81640625" style="331" customWidth="1"/>
    <col min="13339" max="13339" width="2.6328125" style="331" customWidth="1"/>
    <col min="13340" max="13340" width="2.1796875" style="331" customWidth="1"/>
    <col min="13341" max="13341" width="4.6328125" style="331" customWidth="1"/>
    <col min="13342" max="13342" width="3.36328125" style="331" customWidth="1"/>
    <col min="13343" max="13343" width="9.36328125" style="331" customWidth="1"/>
    <col min="13344" max="13568" width="9" style="331"/>
    <col min="13569" max="13569" width="12.90625" style="331" customWidth="1"/>
    <col min="13570" max="13578" width="9.81640625" style="331" customWidth="1"/>
    <col min="13579" max="13579" width="3.36328125" style="331" customWidth="1"/>
    <col min="13580" max="13580" width="8.6328125" style="331" bestFit="1" customWidth="1"/>
    <col min="13581" max="13581" width="1.6328125" style="331" customWidth="1"/>
    <col min="13582" max="13582" width="4.90625" style="331" customWidth="1"/>
    <col min="13583" max="13583" width="1.81640625" style="331" customWidth="1"/>
    <col min="13584" max="13584" width="4.90625" style="331" customWidth="1"/>
    <col min="13585" max="13585" width="1.6328125" style="331" customWidth="1"/>
    <col min="13586" max="13587" width="2.36328125" style="331" customWidth="1"/>
    <col min="13588" max="13588" width="3.1796875" style="331" customWidth="1"/>
    <col min="13589" max="13589" width="7.6328125" style="331" bestFit="1" customWidth="1"/>
    <col min="13590" max="13590" width="2.453125" style="331" customWidth="1"/>
    <col min="13591" max="13591" width="6" style="331" customWidth="1"/>
    <col min="13592" max="13592" width="2" style="331" customWidth="1"/>
    <col min="13593" max="13593" width="4.08984375" style="331" customWidth="1"/>
    <col min="13594" max="13594" width="1.81640625" style="331" customWidth="1"/>
    <col min="13595" max="13595" width="2.6328125" style="331" customWidth="1"/>
    <col min="13596" max="13596" width="2.1796875" style="331" customWidth="1"/>
    <col min="13597" max="13597" width="4.6328125" style="331" customWidth="1"/>
    <col min="13598" max="13598" width="3.36328125" style="331" customWidth="1"/>
    <col min="13599" max="13599" width="9.36328125" style="331" customWidth="1"/>
    <col min="13600" max="13824" width="9" style="331"/>
    <col min="13825" max="13825" width="12.90625" style="331" customWidth="1"/>
    <col min="13826" max="13834" width="9.81640625" style="331" customWidth="1"/>
    <col min="13835" max="13835" width="3.36328125" style="331" customWidth="1"/>
    <col min="13836" max="13836" width="8.6328125" style="331" bestFit="1" customWidth="1"/>
    <col min="13837" max="13837" width="1.6328125" style="331" customWidth="1"/>
    <col min="13838" max="13838" width="4.90625" style="331" customWidth="1"/>
    <col min="13839" max="13839" width="1.81640625" style="331" customWidth="1"/>
    <col min="13840" max="13840" width="4.90625" style="331" customWidth="1"/>
    <col min="13841" max="13841" width="1.6328125" style="331" customWidth="1"/>
    <col min="13842" max="13843" width="2.36328125" style="331" customWidth="1"/>
    <col min="13844" max="13844" width="3.1796875" style="331" customWidth="1"/>
    <col min="13845" max="13845" width="7.6328125" style="331" bestFit="1" customWidth="1"/>
    <col min="13846" max="13846" width="2.453125" style="331" customWidth="1"/>
    <col min="13847" max="13847" width="6" style="331" customWidth="1"/>
    <col min="13848" max="13848" width="2" style="331" customWidth="1"/>
    <col min="13849" max="13849" width="4.08984375" style="331" customWidth="1"/>
    <col min="13850" max="13850" width="1.81640625" style="331" customWidth="1"/>
    <col min="13851" max="13851" width="2.6328125" style="331" customWidth="1"/>
    <col min="13852" max="13852" width="2.1796875" style="331" customWidth="1"/>
    <col min="13853" max="13853" width="4.6328125" style="331" customWidth="1"/>
    <col min="13854" max="13854" width="3.36328125" style="331" customWidth="1"/>
    <col min="13855" max="13855" width="9.36328125" style="331" customWidth="1"/>
    <col min="13856" max="14080" width="9" style="331"/>
    <col min="14081" max="14081" width="12.90625" style="331" customWidth="1"/>
    <col min="14082" max="14090" width="9.81640625" style="331" customWidth="1"/>
    <col min="14091" max="14091" width="3.36328125" style="331" customWidth="1"/>
    <col min="14092" max="14092" width="8.6328125" style="331" bestFit="1" customWidth="1"/>
    <col min="14093" max="14093" width="1.6328125" style="331" customWidth="1"/>
    <col min="14094" max="14094" width="4.90625" style="331" customWidth="1"/>
    <col min="14095" max="14095" width="1.81640625" style="331" customWidth="1"/>
    <col min="14096" max="14096" width="4.90625" style="331" customWidth="1"/>
    <col min="14097" max="14097" width="1.6328125" style="331" customWidth="1"/>
    <col min="14098" max="14099" width="2.36328125" style="331" customWidth="1"/>
    <col min="14100" max="14100" width="3.1796875" style="331" customWidth="1"/>
    <col min="14101" max="14101" width="7.6328125" style="331" bestFit="1" customWidth="1"/>
    <col min="14102" max="14102" width="2.453125" style="331" customWidth="1"/>
    <col min="14103" max="14103" width="6" style="331" customWidth="1"/>
    <col min="14104" max="14104" width="2" style="331" customWidth="1"/>
    <col min="14105" max="14105" width="4.08984375" style="331" customWidth="1"/>
    <col min="14106" max="14106" width="1.81640625" style="331" customWidth="1"/>
    <col min="14107" max="14107" width="2.6328125" style="331" customWidth="1"/>
    <col min="14108" max="14108" width="2.1796875" style="331" customWidth="1"/>
    <col min="14109" max="14109" width="4.6328125" style="331" customWidth="1"/>
    <col min="14110" max="14110" width="3.36328125" style="331" customWidth="1"/>
    <col min="14111" max="14111" width="9.36328125" style="331" customWidth="1"/>
    <col min="14112" max="14336" width="9" style="331"/>
    <col min="14337" max="14337" width="12.90625" style="331" customWidth="1"/>
    <col min="14338" max="14346" width="9.81640625" style="331" customWidth="1"/>
    <col min="14347" max="14347" width="3.36328125" style="331" customWidth="1"/>
    <col min="14348" max="14348" width="8.6328125" style="331" bestFit="1" customWidth="1"/>
    <col min="14349" max="14349" width="1.6328125" style="331" customWidth="1"/>
    <col min="14350" max="14350" width="4.90625" style="331" customWidth="1"/>
    <col min="14351" max="14351" width="1.81640625" style="331" customWidth="1"/>
    <col min="14352" max="14352" width="4.90625" style="331" customWidth="1"/>
    <col min="14353" max="14353" width="1.6328125" style="331" customWidth="1"/>
    <col min="14354" max="14355" width="2.36328125" style="331" customWidth="1"/>
    <col min="14356" max="14356" width="3.1796875" style="331" customWidth="1"/>
    <col min="14357" max="14357" width="7.6328125" style="331" bestFit="1" customWidth="1"/>
    <col min="14358" max="14358" width="2.453125" style="331" customWidth="1"/>
    <col min="14359" max="14359" width="6" style="331" customWidth="1"/>
    <col min="14360" max="14360" width="2" style="331" customWidth="1"/>
    <col min="14361" max="14361" width="4.08984375" style="331" customWidth="1"/>
    <col min="14362" max="14362" width="1.81640625" style="331" customWidth="1"/>
    <col min="14363" max="14363" width="2.6328125" style="331" customWidth="1"/>
    <col min="14364" max="14364" width="2.1796875" style="331" customWidth="1"/>
    <col min="14365" max="14365" width="4.6328125" style="331" customWidth="1"/>
    <col min="14366" max="14366" width="3.36328125" style="331" customWidth="1"/>
    <col min="14367" max="14367" width="9.36328125" style="331" customWidth="1"/>
    <col min="14368" max="14592" width="9" style="331"/>
    <col min="14593" max="14593" width="12.90625" style="331" customWidth="1"/>
    <col min="14594" max="14602" width="9.81640625" style="331" customWidth="1"/>
    <col min="14603" max="14603" width="3.36328125" style="331" customWidth="1"/>
    <col min="14604" max="14604" width="8.6328125" style="331" bestFit="1" customWidth="1"/>
    <col min="14605" max="14605" width="1.6328125" style="331" customWidth="1"/>
    <col min="14606" max="14606" width="4.90625" style="331" customWidth="1"/>
    <col min="14607" max="14607" width="1.81640625" style="331" customWidth="1"/>
    <col min="14608" max="14608" width="4.90625" style="331" customWidth="1"/>
    <col min="14609" max="14609" width="1.6328125" style="331" customWidth="1"/>
    <col min="14610" max="14611" width="2.36328125" style="331" customWidth="1"/>
    <col min="14612" max="14612" width="3.1796875" style="331" customWidth="1"/>
    <col min="14613" max="14613" width="7.6328125" style="331" bestFit="1" customWidth="1"/>
    <col min="14614" max="14614" width="2.453125" style="331" customWidth="1"/>
    <col min="14615" max="14615" width="6" style="331" customWidth="1"/>
    <col min="14616" max="14616" width="2" style="331" customWidth="1"/>
    <col min="14617" max="14617" width="4.08984375" style="331" customWidth="1"/>
    <col min="14618" max="14618" width="1.81640625" style="331" customWidth="1"/>
    <col min="14619" max="14619" width="2.6328125" style="331" customWidth="1"/>
    <col min="14620" max="14620" width="2.1796875" style="331" customWidth="1"/>
    <col min="14621" max="14621" width="4.6328125" style="331" customWidth="1"/>
    <col min="14622" max="14622" width="3.36328125" style="331" customWidth="1"/>
    <col min="14623" max="14623" width="9.36328125" style="331" customWidth="1"/>
    <col min="14624" max="14848" width="9" style="331"/>
    <col min="14849" max="14849" width="12.90625" style="331" customWidth="1"/>
    <col min="14850" max="14858" width="9.81640625" style="331" customWidth="1"/>
    <col min="14859" max="14859" width="3.36328125" style="331" customWidth="1"/>
    <col min="14860" max="14860" width="8.6328125" style="331" bestFit="1" customWidth="1"/>
    <col min="14861" max="14861" width="1.6328125" style="331" customWidth="1"/>
    <col min="14862" max="14862" width="4.90625" style="331" customWidth="1"/>
    <col min="14863" max="14863" width="1.81640625" style="331" customWidth="1"/>
    <col min="14864" max="14864" width="4.90625" style="331" customWidth="1"/>
    <col min="14865" max="14865" width="1.6328125" style="331" customWidth="1"/>
    <col min="14866" max="14867" width="2.36328125" style="331" customWidth="1"/>
    <col min="14868" max="14868" width="3.1796875" style="331" customWidth="1"/>
    <col min="14869" max="14869" width="7.6328125" style="331" bestFit="1" customWidth="1"/>
    <col min="14870" max="14870" width="2.453125" style="331" customWidth="1"/>
    <col min="14871" max="14871" width="6" style="331" customWidth="1"/>
    <col min="14872" max="14872" width="2" style="331" customWidth="1"/>
    <col min="14873" max="14873" width="4.08984375" style="331" customWidth="1"/>
    <col min="14874" max="14874" width="1.81640625" style="331" customWidth="1"/>
    <col min="14875" max="14875" width="2.6328125" style="331" customWidth="1"/>
    <col min="14876" max="14876" width="2.1796875" style="331" customWidth="1"/>
    <col min="14877" max="14877" width="4.6328125" style="331" customWidth="1"/>
    <col min="14878" max="14878" width="3.36328125" style="331" customWidth="1"/>
    <col min="14879" max="14879" width="9.36328125" style="331" customWidth="1"/>
    <col min="14880" max="15104" width="9" style="331"/>
    <col min="15105" max="15105" width="12.90625" style="331" customWidth="1"/>
    <col min="15106" max="15114" width="9.81640625" style="331" customWidth="1"/>
    <col min="15115" max="15115" width="3.36328125" style="331" customWidth="1"/>
    <col min="15116" max="15116" width="8.6328125" style="331" bestFit="1" customWidth="1"/>
    <col min="15117" max="15117" width="1.6328125" style="331" customWidth="1"/>
    <col min="15118" max="15118" width="4.90625" style="331" customWidth="1"/>
    <col min="15119" max="15119" width="1.81640625" style="331" customWidth="1"/>
    <col min="15120" max="15120" width="4.90625" style="331" customWidth="1"/>
    <col min="15121" max="15121" width="1.6328125" style="331" customWidth="1"/>
    <col min="15122" max="15123" width="2.36328125" style="331" customWidth="1"/>
    <col min="15124" max="15124" width="3.1796875" style="331" customWidth="1"/>
    <col min="15125" max="15125" width="7.6328125" style="331" bestFit="1" customWidth="1"/>
    <col min="15126" max="15126" width="2.453125" style="331" customWidth="1"/>
    <col min="15127" max="15127" width="6" style="331" customWidth="1"/>
    <col min="15128" max="15128" width="2" style="331" customWidth="1"/>
    <col min="15129" max="15129" width="4.08984375" style="331" customWidth="1"/>
    <col min="15130" max="15130" width="1.81640625" style="331" customWidth="1"/>
    <col min="15131" max="15131" width="2.6328125" style="331" customWidth="1"/>
    <col min="15132" max="15132" width="2.1796875" style="331" customWidth="1"/>
    <col min="15133" max="15133" width="4.6328125" style="331" customWidth="1"/>
    <col min="15134" max="15134" width="3.36328125" style="331" customWidth="1"/>
    <col min="15135" max="15135" width="9.36328125" style="331" customWidth="1"/>
    <col min="15136" max="15360" width="9" style="331"/>
    <col min="15361" max="15361" width="12.90625" style="331" customWidth="1"/>
    <col min="15362" max="15370" width="9.81640625" style="331" customWidth="1"/>
    <col min="15371" max="15371" width="3.36328125" style="331" customWidth="1"/>
    <col min="15372" max="15372" width="8.6328125" style="331" bestFit="1" customWidth="1"/>
    <col min="15373" max="15373" width="1.6328125" style="331" customWidth="1"/>
    <col min="15374" max="15374" width="4.90625" style="331" customWidth="1"/>
    <col min="15375" max="15375" width="1.81640625" style="331" customWidth="1"/>
    <col min="15376" max="15376" width="4.90625" style="331" customWidth="1"/>
    <col min="15377" max="15377" width="1.6328125" style="331" customWidth="1"/>
    <col min="15378" max="15379" width="2.36328125" style="331" customWidth="1"/>
    <col min="15380" max="15380" width="3.1796875" style="331" customWidth="1"/>
    <col min="15381" max="15381" width="7.6328125" style="331" bestFit="1" customWidth="1"/>
    <col min="15382" max="15382" width="2.453125" style="331" customWidth="1"/>
    <col min="15383" max="15383" width="6" style="331" customWidth="1"/>
    <col min="15384" max="15384" width="2" style="331" customWidth="1"/>
    <col min="15385" max="15385" width="4.08984375" style="331" customWidth="1"/>
    <col min="15386" max="15386" width="1.81640625" style="331" customWidth="1"/>
    <col min="15387" max="15387" width="2.6328125" style="331" customWidth="1"/>
    <col min="15388" max="15388" width="2.1796875" style="331" customWidth="1"/>
    <col min="15389" max="15389" width="4.6328125" style="331" customWidth="1"/>
    <col min="15390" max="15390" width="3.36328125" style="331" customWidth="1"/>
    <col min="15391" max="15391" width="9.36328125" style="331" customWidth="1"/>
    <col min="15392" max="15616" width="9" style="331"/>
    <col min="15617" max="15617" width="12.90625" style="331" customWidth="1"/>
    <col min="15618" max="15626" width="9.81640625" style="331" customWidth="1"/>
    <col min="15627" max="15627" width="3.36328125" style="331" customWidth="1"/>
    <col min="15628" max="15628" width="8.6328125" style="331" bestFit="1" customWidth="1"/>
    <col min="15629" max="15629" width="1.6328125" style="331" customWidth="1"/>
    <col min="15630" max="15630" width="4.90625" style="331" customWidth="1"/>
    <col min="15631" max="15631" width="1.81640625" style="331" customWidth="1"/>
    <col min="15632" max="15632" width="4.90625" style="331" customWidth="1"/>
    <col min="15633" max="15633" width="1.6328125" style="331" customWidth="1"/>
    <col min="15634" max="15635" width="2.36328125" style="331" customWidth="1"/>
    <col min="15636" max="15636" width="3.1796875" style="331" customWidth="1"/>
    <col min="15637" max="15637" width="7.6328125" style="331" bestFit="1" customWidth="1"/>
    <col min="15638" max="15638" width="2.453125" style="331" customWidth="1"/>
    <col min="15639" max="15639" width="6" style="331" customWidth="1"/>
    <col min="15640" max="15640" width="2" style="331" customWidth="1"/>
    <col min="15641" max="15641" width="4.08984375" style="331" customWidth="1"/>
    <col min="15642" max="15642" width="1.81640625" style="331" customWidth="1"/>
    <col min="15643" max="15643" width="2.6328125" style="331" customWidth="1"/>
    <col min="15644" max="15644" width="2.1796875" style="331" customWidth="1"/>
    <col min="15645" max="15645" width="4.6328125" style="331" customWidth="1"/>
    <col min="15646" max="15646" width="3.36328125" style="331" customWidth="1"/>
    <col min="15647" max="15647" width="9.36328125" style="331" customWidth="1"/>
    <col min="15648" max="15872" width="9" style="331"/>
    <col min="15873" max="15873" width="12.90625" style="331" customWidth="1"/>
    <col min="15874" max="15882" width="9.81640625" style="331" customWidth="1"/>
    <col min="15883" max="15883" width="3.36328125" style="331" customWidth="1"/>
    <col min="15884" max="15884" width="8.6328125" style="331" bestFit="1" customWidth="1"/>
    <col min="15885" max="15885" width="1.6328125" style="331" customWidth="1"/>
    <col min="15886" max="15886" width="4.90625" style="331" customWidth="1"/>
    <col min="15887" max="15887" width="1.81640625" style="331" customWidth="1"/>
    <col min="15888" max="15888" width="4.90625" style="331" customWidth="1"/>
    <col min="15889" max="15889" width="1.6328125" style="331" customWidth="1"/>
    <col min="15890" max="15891" width="2.36328125" style="331" customWidth="1"/>
    <col min="15892" max="15892" width="3.1796875" style="331" customWidth="1"/>
    <col min="15893" max="15893" width="7.6328125" style="331" bestFit="1" customWidth="1"/>
    <col min="15894" max="15894" width="2.453125" style="331" customWidth="1"/>
    <col min="15895" max="15895" width="6" style="331" customWidth="1"/>
    <col min="15896" max="15896" width="2" style="331" customWidth="1"/>
    <col min="15897" max="15897" width="4.08984375" style="331" customWidth="1"/>
    <col min="15898" max="15898" width="1.81640625" style="331" customWidth="1"/>
    <col min="15899" max="15899" width="2.6328125" style="331" customWidth="1"/>
    <col min="15900" max="15900" width="2.1796875" style="331" customWidth="1"/>
    <col min="15901" max="15901" width="4.6328125" style="331" customWidth="1"/>
    <col min="15902" max="15902" width="3.36328125" style="331" customWidth="1"/>
    <col min="15903" max="15903" width="9.36328125" style="331" customWidth="1"/>
    <col min="15904" max="16128" width="9" style="331"/>
    <col min="16129" max="16129" width="12.90625" style="331" customWidth="1"/>
    <col min="16130" max="16138" width="9.81640625" style="331" customWidth="1"/>
    <col min="16139" max="16139" width="3.36328125" style="331" customWidth="1"/>
    <col min="16140" max="16140" width="8.6328125" style="331" bestFit="1" customWidth="1"/>
    <col min="16141" max="16141" width="1.6328125" style="331" customWidth="1"/>
    <col min="16142" max="16142" width="4.90625" style="331" customWidth="1"/>
    <col min="16143" max="16143" width="1.81640625" style="331" customWidth="1"/>
    <col min="16144" max="16144" width="4.90625" style="331" customWidth="1"/>
    <col min="16145" max="16145" width="1.6328125" style="331" customWidth="1"/>
    <col min="16146" max="16147" width="2.36328125" style="331" customWidth="1"/>
    <col min="16148" max="16148" width="3.1796875" style="331" customWidth="1"/>
    <col min="16149" max="16149" width="7.6328125" style="331" bestFit="1" customWidth="1"/>
    <col min="16150" max="16150" width="2.453125" style="331" customWidth="1"/>
    <col min="16151" max="16151" width="6" style="331" customWidth="1"/>
    <col min="16152" max="16152" width="2" style="331" customWidth="1"/>
    <col min="16153" max="16153" width="4.08984375" style="331" customWidth="1"/>
    <col min="16154" max="16154" width="1.81640625" style="331" customWidth="1"/>
    <col min="16155" max="16155" width="2.6328125" style="331" customWidth="1"/>
    <col min="16156" max="16156" width="2.1796875" style="331" customWidth="1"/>
    <col min="16157" max="16157" width="4.6328125" style="331" customWidth="1"/>
    <col min="16158" max="16158" width="3.36328125" style="331" customWidth="1"/>
    <col min="16159" max="16159" width="9.36328125" style="331" customWidth="1"/>
    <col min="16160" max="16384" width="9" style="331"/>
  </cols>
  <sheetData>
    <row r="1" spans="1:31" ht="30.75" customHeight="1" x14ac:dyDescent="0.2">
      <c r="A1" s="472" t="s">
        <v>147</v>
      </c>
      <c r="B1" s="472"/>
      <c r="C1" s="472"/>
      <c r="D1" s="472"/>
      <c r="E1" s="472"/>
      <c r="F1" s="472"/>
      <c r="G1" s="472"/>
      <c r="AE1" s="289" t="s">
        <v>1</v>
      </c>
    </row>
    <row r="2" spans="1:31" s="336" customFormat="1" ht="27.75" customHeight="1" x14ac:dyDescent="0.2">
      <c r="A2" s="334" t="s">
        <v>101</v>
      </c>
      <c r="B2" s="334" t="s">
        <v>6</v>
      </c>
      <c r="C2" s="334" t="s">
        <v>123</v>
      </c>
      <c r="D2" s="334" t="s">
        <v>124</v>
      </c>
      <c r="E2" s="334" t="s">
        <v>125</v>
      </c>
      <c r="F2" s="334" t="s">
        <v>126</v>
      </c>
      <c r="G2" s="335" t="s">
        <v>127</v>
      </c>
      <c r="H2" s="334" t="s">
        <v>128</v>
      </c>
      <c r="I2" s="334" t="s">
        <v>129</v>
      </c>
      <c r="J2" s="334" t="s">
        <v>130</v>
      </c>
      <c r="K2" s="471" t="s">
        <v>131</v>
      </c>
      <c r="L2" s="471"/>
      <c r="M2" s="471"/>
      <c r="N2" s="471"/>
      <c r="O2" s="471"/>
      <c r="P2" s="471"/>
      <c r="Q2" s="471"/>
      <c r="R2" s="471"/>
      <c r="S2" s="471"/>
      <c r="T2" s="471"/>
      <c r="U2" s="471"/>
      <c r="V2" s="471"/>
      <c r="W2" s="471"/>
      <c r="X2" s="471"/>
      <c r="Y2" s="471"/>
      <c r="Z2" s="471"/>
      <c r="AA2" s="471"/>
      <c r="AB2" s="471"/>
      <c r="AC2" s="471"/>
      <c r="AD2" s="471"/>
      <c r="AE2" s="471"/>
    </row>
    <row r="3" spans="1:31" ht="12.75" customHeight="1" x14ac:dyDescent="0.2">
      <c r="A3" s="476"/>
      <c r="B3" s="473"/>
      <c r="C3" s="473"/>
      <c r="D3" s="473"/>
      <c r="E3" s="473"/>
      <c r="F3" s="473"/>
      <c r="G3" s="473"/>
      <c r="H3" s="473"/>
      <c r="I3" s="473"/>
      <c r="J3" s="473"/>
      <c r="K3" s="337" t="s">
        <v>132</v>
      </c>
      <c r="L3" s="101"/>
      <c r="M3" s="338" t="s">
        <v>133</v>
      </c>
      <c r="N3" s="354"/>
      <c r="O3" s="338" t="s">
        <v>134</v>
      </c>
      <c r="P3" s="339">
        <v>1000</v>
      </c>
      <c r="Q3" s="338" t="s">
        <v>133</v>
      </c>
      <c r="R3" s="354"/>
      <c r="S3" s="338" t="s">
        <v>135</v>
      </c>
      <c r="T3" s="338" t="s">
        <v>136</v>
      </c>
      <c r="U3" s="354"/>
      <c r="V3" s="338" t="s">
        <v>133</v>
      </c>
      <c r="W3" s="354"/>
      <c r="X3" s="338" t="s">
        <v>134</v>
      </c>
      <c r="Y3" s="339">
        <v>1000</v>
      </c>
      <c r="Z3" s="338" t="s">
        <v>133</v>
      </c>
      <c r="AA3" s="354"/>
      <c r="AB3" s="338" t="s">
        <v>135</v>
      </c>
      <c r="AC3" s="338" t="s">
        <v>155</v>
      </c>
      <c r="AD3" s="338"/>
      <c r="AE3" s="340">
        <f>ROUNDDOWN(L3*N3/P3*R3,0)+ROUNDDOWN(U3*W3/Y3*AA3,0)</f>
        <v>0</v>
      </c>
    </row>
    <row r="4" spans="1:31" ht="12.75" customHeight="1" x14ac:dyDescent="0.2">
      <c r="A4" s="477"/>
      <c r="B4" s="474"/>
      <c r="C4" s="474"/>
      <c r="D4" s="474"/>
      <c r="E4" s="474"/>
      <c r="F4" s="474"/>
      <c r="G4" s="474"/>
      <c r="H4" s="474"/>
      <c r="I4" s="474"/>
      <c r="J4" s="474"/>
      <c r="K4" s="341" t="s">
        <v>138</v>
      </c>
      <c r="L4" s="352"/>
      <c r="M4" s="342" t="s">
        <v>133</v>
      </c>
      <c r="N4" s="355"/>
      <c r="O4" s="342" t="s">
        <v>134</v>
      </c>
      <c r="P4" s="343">
        <v>1000</v>
      </c>
      <c r="Q4" s="342" t="s">
        <v>133</v>
      </c>
      <c r="R4" s="355"/>
      <c r="S4" s="342" t="s">
        <v>135</v>
      </c>
      <c r="T4" s="342" t="s">
        <v>156</v>
      </c>
      <c r="U4" s="355"/>
      <c r="V4" s="342" t="s">
        <v>133</v>
      </c>
      <c r="W4" s="355"/>
      <c r="X4" s="342" t="s">
        <v>134</v>
      </c>
      <c r="Y4" s="343">
        <v>1000</v>
      </c>
      <c r="Z4" s="342" t="s">
        <v>133</v>
      </c>
      <c r="AA4" s="355"/>
      <c r="AB4" s="342" t="s">
        <v>135</v>
      </c>
      <c r="AC4" s="342" t="s">
        <v>155</v>
      </c>
      <c r="AD4" s="342"/>
      <c r="AE4" s="340">
        <f>ROUNDDOWN(L4*N4/P4*R4,0)+ROUNDDOWN(U4*W4/Y4*AA4,0)</f>
        <v>0</v>
      </c>
    </row>
    <row r="5" spans="1:31" ht="12.75" customHeight="1" x14ac:dyDescent="0.2">
      <c r="A5" s="477"/>
      <c r="B5" s="474"/>
      <c r="C5" s="474"/>
      <c r="D5" s="474"/>
      <c r="E5" s="474"/>
      <c r="F5" s="474"/>
      <c r="G5" s="474"/>
      <c r="H5" s="474"/>
      <c r="I5" s="474"/>
      <c r="J5" s="474"/>
      <c r="K5" s="341" t="s">
        <v>139</v>
      </c>
      <c r="L5" s="352"/>
      <c r="M5" s="342" t="s">
        <v>133</v>
      </c>
      <c r="N5" s="355"/>
      <c r="O5" s="342" t="s">
        <v>134</v>
      </c>
      <c r="P5" s="343">
        <v>1000</v>
      </c>
      <c r="Q5" s="342" t="s">
        <v>133</v>
      </c>
      <c r="R5" s="355"/>
      <c r="S5" s="342" t="s">
        <v>135</v>
      </c>
      <c r="T5" s="342" t="s">
        <v>156</v>
      </c>
      <c r="U5" s="355"/>
      <c r="V5" s="342" t="s">
        <v>133</v>
      </c>
      <c r="W5" s="355"/>
      <c r="X5" s="342" t="s">
        <v>134</v>
      </c>
      <c r="Y5" s="343">
        <v>1000</v>
      </c>
      <c r="Z5" s="342" t="s">
        <v>133</v>
      </c>
      <c r="AA5" s="355"/>
      <c r="AB5" s="342" t="s">
        <v>135</v>
      </c>
      <c r="AC5" s="342" t="s">
        <v>155</v>
      </c>
      <c r="AD5" s="342"/>
      <c r="AE5" s="340">
        <f t="shared" ref="AE5:AE7" si="0">ROUNDDOWN(L5*N5/P5*R5,0)+ROUNDDOWN(U5*W5/Y5*AA5,0)</f>
        <v>0</v>
      </c>
    </row>
    <row r="6" spans="1:31" ht="12.75" customHeight="1" x14ac:dyDescent="0.2">
      <c r="A6" s="477"/>
      <c r="B6" s="474"/>
      <c r="C6" s="474"/>
      <c r="D6" s="474"/>
      <c r="E6" s="474"/>
      <c r="F6" s="474"/>
      <c r="G6" s="474"/>
      <c r="H6" s="474"/>
      <c r="I6" s="474"/>
      <c r="J6" s="474"/>
      <c r="K6" s="341" t="s">
        <v>140</v>
      </c>
      <c r="L6" s="352"/>
      <c r="M6" s="342" t="s">
        <v>133</v>
      </c>
      <c r="N6" s="355"/>
      <c r="O6" s="342" t="s">
        <v>134</v>
      </c>
      <c r="P6" s="343">
        <v>1000</v>
      </c>
      <c r="Q6" s="342" t="s">
        <v>133</v>
      </c>
      <c r="R6" s="355"/>
      <c r="S6" s="342" t="s">
        <v>135</v>
      </c>
      <c r="T6" s="342" t="s">
        <v>156</v>
      </c>
      <c r="U6" s="355"/>
      <c r="V6" s="342" t="s">
        <v>133</v>
      </c>
      <c r="W6" s="355"/>
      <c r="X6" s="342" t="s">
        <v>134</v>
      </c>
      <c r="Y6" s="343">
        <v>1000</v>
      </c>
      <c r="Z6" s="342" t="s">
        <v>133</v>
      </c>
      <c r="AA6" s="355"/>
      <c r="AB6" s="342" t="s">
        <v>135</v>
      </c>
      <c r="AC6" s="342" t="s">
        <v>155</v>
      </c>
      <c r="AD6" s="342"/>
      <c r="AE6" s="340">
        <f t="shared" si="0"/>
        <v>0</v>
      </c>
    </row>
    <row r="7" spans="1:31" ht="12.75" customHeight="1" x14ac:dyDescent="0.2">
      <c r="A7" s="477"/>
      <c r="B7" s="474"/>
      <c r="C7" s="474"/>
      <c r="D7" s="474"/>
      <c r="E7" s="474"/>
      <c r="F7" s="474"/>
      <c r="G7" s="474"/>
      <c r="H7" s="474"/>
      <c r="I7" s="474"/>
      <c r="J7" s="474"/>
      <c r="K7" s="341" t="s">
        <v>141</v>
      </c>
      <c r="L7" s="352"/>
      <c r="M7" s="342" t="s">
        <v>133</v>
      </c>
      <c r="N7" s="355"/>
      <c r="O7" s="342" t="s">
        <v>134</v>
      </c>
      <c r="P7" s="343">
        <v>1000</v>
      </c>
      <c r="Q7" s="342" t="s">
        <v>133</v>
      </c>
      <c r="R7" s="355"/>
      <c r="S7" s="342" t="s">
        <v>135</v>
      </c>
      <c r="T7" s="342" t="s">
        <v>156</v>
      </c>
      <c r="U7" s="355"/>
      <c r="V7" s="342" t="s">
        <v>133</v>
      </c>
      <c r="W7" s="355"/>
      <c r="X7" s="342" t="s">
        <v>134</v>
      </c>
      <c r="Y7" s="343">
        <v>1000</v>
      </c>
      <c r="Z7" s="342" t="s">
        <v>133</v>
      </c>
      <c r="AA7" s="355"/>
      <c r="AB7" s="342" t="s">
        <v>135</v>
      </c>
      <c r="AC7" s="342" t="s">
        <v>155</v>
      </c>
      <c r="AD7" s="342"/>
      <c r="AE7" s="340">
        <f t="shared" si="0"/>
        <v>0</v>
      </c>
    </row>
    <row r="8" spans="1:31" ht="12.75" customHeight="1" x14ac:dyDescent="0.2">
      <c r="A8" s="477"/>
      <c r="B8" s="474"/>
      <c r="C8" s="474"/>
      <c r="D8" s="474"/>
      <c r="E8" s="474"/>
      <c r="F8" s="474"/>
      <c r="G8" s="474"/>
      <c r="H8" s="474"/>
      <c r="I8" s="474"/>
      <c r="J8" s="474"/>
      <c r="K8" s="341" t="s">
        <v>142</v>
      </c>
      <c r="L8" s="352"/>
      <c r="M8" s="342" t="s">
        <v>133</v>
      </c>
      <c r="N8" s="355"/>
      <c r="O8" s="342" t="s">
        <v>134</v>
      </c>
      <c r="P8" s="343">
        <v>1000</v>
      </c>
      <c r="Q8" s="342" t="s">
        <v>133</v>
      </c>
      <c r="R8" s="355"/>
      <c r="S8" s="342" t="s">
        <v>135</v>
      </c>
      <c r="T8" s="342" t="s">
        <v>156</v>
      </c>
      <c r="U8" s="355"/>
      <c r="V8" s="342" t="s">
        <v>133</v>
      </c>
      <c r="W8" s="355"/>
      <c r="X8" s="342" t="s">
        <v>134</v>
      </c>
      <c r="Y8" s="343">
        <v>1000</v>
      </c>
      <c r="Z8" s="342" t="s">
        <v>133</v>
      </c>
      <c r="AA8" s="355"/>
      <c r="AB8" s="342" t="s">
        <v>135</v>
      </c>
      <c r="AC8" s="342" t="s">
        <v>155</v>
      </c>
      <c r="AD8" s="342"/>
      <c r="AE8" s="340">
        <f>ROUNDDOWN(L8*N8/P8*R8,0)+ROUNDDOWN(U8*W8/Y8*AA8,0)</f>
        <v>0</v>
      </c>
    </row>
    <row r="9" spans="1:31" ht="12.75" customHeight="1" x14ac:dyDescent="0.2">
      <c r="A9" s="478"/>
      <c r="B9" s="475"/>
      <c r="C9" s="475"/>
      <c r="D9" s="475"/>
      <c r="E9" s="475"/>
      <c r="F9" s="475"/>
      <c r="G9" s="475"/>
      <c r="H9" s="475"/>
      <c r="I9" s="475"/>
      <c r="J9" s="475"/>
      <c r="K9" s="344" t="s">
        <v>117</v>
      </c>
      <c r="L9" s="353"/>
      <c r="M9" s="345"/>
      <c r="N9" s="353"/>
      <c r="O9" s="345"/>
      <c r="P9" s="346"/>
      <c r="Q9" s="345"/>
      <c r="R9" s="353"/>
      <c r="S9" s="345"/>
      <c r="T9" s="345"/>
      <c r="U9" s="353"/>
      <c r="V9" s="345"/>
      <c r="W9" s="353"/>
      <c r="X9" s="345"/>
      <c r="Y9" s="346"/>
      <c r="Z9" s="345"/>
      <c r="AA9" s="353"/>
      <c r="AB9" s="345"/>
      <c r="AC9" s="345"/>
      <c r="AD9" s="345"/>
      <c r="AE9" s="347">
        <f>SUM(AE3:AE8)</f>
        <v>0</v>
      </c>
    </row>
    <row r="10" spans="1:31" ht="12.75" customHeight="1" x14ac:dyDescent="0.2">
      <c r="A10" s="476"/>
      <c r="B10" s="473"/>
      <c r="C10" s="473"/>
      <c r="D10" s="473"/>
      <c r="E10" s="473"/>
      <c r="F10" s="473"/>
      <c r="G10" s="473"/>
      <c r="H10" s="473"/>
      <c r="I10" s="473"/>
      <c r="J10" s="473"/>
      <c r="K10" s="337" t="s">
        <v>132</v>
      </c>
      <c r="L10" s="101"/>
      <c r="M10" s="338" t="s">
        <v>133</v>
      </c>
      <c r="N10" s="354"/>
      <c r="O10" s="338" t="s">
        <v>134</v>
      </c>
      <c r="P10" s="339">
        <v>1000</v>
      </c>
      <c r="Q10" s="338" t="s">
        <v>133</v>
      </c>
      <c r="R10" s="354"/>
      <c r="S10" s="338" t="s">
        <v>135</v>
      </c>
      <c r="T10" s="338" t="s">
        <v>136</v>
      </c>
      <c r="U10" s="354"/>
      <c r="V10" s="338" t="s">
        <v>133</v>
      </c>
      <c r="W10" s="354"/>
      <c r="X10" s="338" t="s">
        <v>134</v>
      </c>
      <c r="Y10" s="339">
        <v>1000</v>
      </c>
      <c r="Z10" s="338" t="s">
        <v>133</v>
      </c>
      <c r="AA10" s="354"/>
      <c r="AB10" s="338" t="s">
        <v>135</v>
      </c>
      <c r="AC10" s="338" t="s">
        <v>157</v>
      </c>
      <c r="AD10" s="338"/>
      <c r="AE10" s="340">
        <f t="shared" ref="AE10:AE15" si="1">ROUNDDOWN(L10*N10/P10*R10,0)+ROUNDDOWN(U10*W10/Y10*AA10,0)</f>
        <v>0</v>
      </c>
    </row>
    <row r="11" spans="1:31" ht="12.75" customHeight="1" x14ac:dyDescent="0.2">
      <c r="A11" s="477"/>
      <c r="B11" s="474"/>
      <c r="C11" s="474"/>
      <c r="D11" s="474"/>
      <c r="E11" s="474"/>
      <c r="F11" s="474"/>
      <c r="G11" s="474"/>
      <c r="H11" s="474"/>
      <c r="I11" s="474"/>
      <c r="J11" s="474"/>
      <c r="K11" s="341" t="s">
        <v>138</v>
      </c>
      <c r="L11" s="352"/>
      <c r="M11" s="342" t="s">
        <v>133</v>
      </c>
      <c r="N11" s="355"/>
      <c r="O11" s="342" t="s">
        <v>134</v>
      </c>
      <c r="P11" s="343">
        <v>1000</v>
      </c>
      <c r="Q11" s="342" t="s">
        <v>133</v>
      </c>
      <c r="R11" s="355"/>
      <c r="S11" s="342" t="s">
        <v>135</v>
      </c>
      <c r="T11" s="342" t="s">
        <v>156</v>
      </c>
      <c r="U11" s="355"/>
      <c r="V11" s="342" t="s">
        <v>133</v>
      </c>
      <c r="W11" s="355"/>
      <c r="X11" s="342" t="s">
        <v>134</v>
      </c>
      <c r="Y11" s="343">
        <v>1000</v>
      </c>
      <c r="Z11" s="342" t="s">
        <v>133</v>
      </c>
      <c r="AA11" s="355"/>
      <c r="AB11" s="342" t="s">
        <v>135</v>
      </c>
      <c r="AC11" s="342" t="s">
        <v>157</v>
      </c>
      <c r="AD11" s="342"/>
      <c r="AE11" s="340">
        <f t="shared" si="1"/>
        <v>0</v>
      </c>
    </row>
    <row r="12" spans="1:31" ht="12.75" customHeight="1" x14ac:dyDescent="0.2">
      <c r="A12" s="477"/>
      <c r="B12" s="474"/>
      <c r="C12" s="474"/>
      <c r="D12" s="474"/>
      <c r="E12" s="474"/>
      <c r="F12" s="474"/>
      <c r="G12" s="474"/>
      <c r="H12" s="474"/>
      <c r="I12" s="474"/>
      <c r="J12" s="474"/>
      <c r="K12" s="341" t="s">
        <v>139</v>
      </c>
      <c r="L12" s="352"/>
      <c r="M12" s="342" t="s">
        <v>133</v>
      </c>
      <c r="N12" s="355"/>
      <c r="O12" s="342" t="s">
        <v>134</v>
      </c>
      <c r="P12" s="343">
        <v>1000</v>
      </c>
      <c r="Q12" s="342" t="s">
        <v>133</v>
      </c>
      <c r="R12" s="355"/>
      <c r="S12" s="342" t="s">
        <v>135</v>
      </c>
      <c r="T12" s="342" t="s">
        <v>156</v>
      </c>
      <c r="U12" s="355"/>
      <c r="V12" s="342" t="s">
        <v>133</v>
      </c>
      <c r="W12" s="355"/>
      <c r="X12" s="342" t="s">
        <v>134</v>
      </c>
      <c r="Y12" s="343">
        <v>1000</v>
      </c>
      <c r="Z12" s="342" t="s">
        <v>133</v>
      </c>
      <c r="AA12" s="355"/>
      <c r="AB12" s="342" t="s">
        <v>135</v>
      </c>
      <c r="AC12" s="342" t="s">
        <v>157</v>
      </c>
      <c r="AD12" s="342"/>
      <c r="AE12" s="340">
        <f t="shared" si="1"/>
        <v>0</v>
      </c>
    </row>
    <row r="13" spans="1:31" ht="12.75" customHeight="1" x14ac:dyDescent="0.2">
      <c r="A13" s="477"/>
      <c r="B13" s="474"/>
      <c r="C13" s="474"/>
      <c r="D13" s="474"/>
      <c r="E13" s="474"/>
      <c r="F13" s="474"/>
      <c r="G13" s="474"/>
      <c r="H13" s="474"/>
      <c r="I13" s="474"/>
      <c r="J13" s="474"/>
      <c r="K13" s="341" t="s">
        <v>140</v>
      </c>
      <c r="L13" s="352"/>
      <c r="M13" s="342" t="s">
        <v>133</v>
      </c>
      <c r="N13" s="355"/>
      <c r="O13" s="342" t="s">
        <v>134</v>
      </c>
      <c r="P13" s="343">
        <v>1000</v>
      </c>
      <c r="Q13" s="342" t="s">
        <v>133</v>
      </c>
      <c r="R13" s="355"/>
      <c r="S13" s="342" t="s">
        <v>135</v>
      </c>
      <c r="T13" s="342" t="s">
        <v>156</v>
      </c>
      <c r="U13" s="355"/>
      <c r="V13" s="342" t="s">
        <v>133</v>
      </c>
      <c r="W13" s="355"/>
      <c r="X13" s="342" t="s">
        <v>134</v>
      </c>
      <c r="Y13" s="343">
        <v>1000</v>
      </c>
      <c r="Z13" s="342" t="s">
        <v>133</v>
      </c>
      <c r="AA13" s="355"/>
      <c r="AB13" s="342" t="s">
        <v>135</v>
      </c>
      <c r="AC13" s="342" t="s">
        <v>157</v>
      </c>
      <c r="AD13" s="342"/>
      <c r="AE13" s="340">
        <f t="shared" si="1"/>
        <v>0</v>
      </c>
    </row>
    <row r="14" spans="1:31" ht="12.75" customHeight="1" x14ac:dyDescent="0.2">
      <c r="A14" s="477"/>
      <c r="B14" s="474"/>
      <c r="C14" s="474"/>
      <c r="D14" s="474"/>
      <c r="E14" s="474"/>
      <c r="F14" s="474"/>
      <c r="G14" s="474"/>
      <c r="H14" s="474"/>
      <c r="I14" s="474"/>
      <c r="J14" s="474"/>
      <c r="K14" s="341" t="s">
        <v>141</v>
      </c>
      <c r="L14" s="352"/>
      <c r="M14" s="342" t="s">
        <v>133</v>
      </c>
      <c r="N14" s="355"/>
      <c r="O14" s="342" t="s">
        <v>134</v>
      </c>
      <c r="P14" s="343">
        <v>1000</v>
      </c>
      <c r="Q14" s="342" t="s">
        <v>133</v>
      </c>
      <c r="R14" s="355"/>
      <c r="S14" s="342" t="s">
        <v>135</v>
      </c>
      <c r="T14" s="342" t="s">
        <v>156</v>
      </c>
      <c r="U14" s="355"/>
      <c r="V14" s="342" t="s">
        <v>133</v>
      </c>
      <c r="W14" s="355"/>
      <c r="X14" s="342" t="s">
        <v>134</v>
      </c>
      <c r="Y14" s="343">
        <v>1000</v>
      </c>
      <c r="Z14" s="342" t="s">
        <v>133</v>
      </c>
      <c r="AA14" s="355"/>
      <c r="AB14" s="342" t="s">
        <v>135</v>
      </c>
      <c r="AC14" s="342" t="s">
        <v>157</v>
      </c>
      <c r="AD14" s="342"/>
      <c r="AE14" s="340">
        <f t="shared" si="1"/>
        <v>0</v>
      </c>
    </row>
    <row r="15" spans="1:31" ht="12.75" customHeight="1" x14ac:dyDescent="0.2">
      <c r="A15" s="477"/>
      <c r="B15" s="474"/>
      <c r="C15" s="474"/>
      <c r="D15" s="474"/>
      <c r="E15" s="474"/>
      <c r="F15" s="474"/>
      <c r="G15" s="474"/>
      <c r="H15" s="474"/>
      <c r="I15" s="474"/>
      <c r="J15" s="474"/>
      <c r="K15" s="341" t="s">
        <v>142</v>
      </c>
      <c r="L15" s="352"/>
      <c r="M15" s="342" t="s">
        <v>133</v>
      </c>
      <c r="N15" s="355"/>
      <c r="O15" s="342" t="s">
        <v>134</v>
      </c>
      <c r="P15" s="343">
        <v>1000</v>
      </c>
      <c r="Q15" s="342" t="s">
        <v>133</v>
      </c>
      <c r="R15" s="355"/>
      <c r="S15" s="342" t="s">
        <v>135</v>
      </c>
      <c r="T15" s="342" t="s">
        <v>156</v>
      </c>
      <c r="U15" s="355"/>
      <c r="V15" s="342" t="s">
        <v>133</v>
      </c>
      <c r="W15" s="355"/>
      <c r="X15" s="342" t="s">
        <v>134</v>
      </c>
      <c r="Y15" s="343">
        <v>1000</v>
      </c>
      <c r="Z15" s="342" t="s">
        <v>133</v>
      </c>
      <c r="AA15" s="355"/>
      <c r="AB15" s="342" t="s">
        <v>135</v>
      </c>
      <c r="AC15" s="342" t="s">
        <v>157</v>
      </c>
      <c r="AD15" s="342"/>
      <c r="AE15" s="340">
        <f t="shared" si="1"/>
        <v>0</v>
      </c>
    </row>
    <row r="16" spans="1:31" ht="12.75" customHeight="1" x14ac:dyDescent="0.2">
      <c r="A16" s="478"/>
      <c r="B16" s="475"/>
      <c r="C16" s="475"/>
      <c r="D16" s="475"/>
      <c r="E16" s="475"/>
      <c r="F16" s="475"/>
      <c r="G16" s="475"/>
      <c r="H16" s="475"/>
      <c r="I16" s="475"/>
      <c r="J16" s="475"/>
      <c r="K16" s="344" t="s">
        <v>117</v>
      </c>
      <c r="L16" s="353"/>
      <c r="M16" s="345"/>
      <c r="N16" s="353"/>
      <c r="O16" s="345"/>
      <c r="P16" s="346"/>
      <c r="Q16" s="345"/>
      <c r="R16" s="353"/>
      <c r="S16" s="345"/>
      <c r="T16" s="345"/>
      <c r="U16" s="353"/>
      <c r="V16" s="345"/>
      <c r="W16" s="353"/>
      <c r="X16" s="345"/>
      <c r="Y16" s="346"/>
      <c r="Z16" s="345"/>
      <c r="AA16" s="353"/>
      <c r="AB16" s="345"/>
      <c r="AC16" s="345"/>
      <c r="AD16" s="345"/>
      <c r="AE16" s="347">
        <f>SUM(AE10:AE15)</f>
        <v>0</v>
      </c>
    </row>
    <row r="17" spans="1:31" ht="12.75" customHeight="1" x14ac:dyDescent="0.2">
      <c r="A17" s="476"/>
      <c r="B17" s="473"/>
      <c r="C17" s="473"/>
      <c r="D17" s="473"/>
      <c r="E17" s="473"/>
      <c r="F17" s="473"/>
      <c r="G17" s="473"/>
      <c r="H17" s="473"/>
      <c r="I17" s="473"/>
      <c r="J17" s="473"/>
      <c r="K17" s="337" t="s">
        <v>132</v>
      </c>
      <c r="L17" s="101"/>
      <c r="M17" s="338" t="s">
        <v>133</v>
      </c>
      <c r="N17" s="354"/>
      <c r="O17" s="338" t="s">
        <v>134</v>
      </c>
      <c r="P17" s="339">
        <v>1000</v>
      </c>
      <c r="Q17" s="338" t="s">
        <v>133</v>
      </c>
      <c r="R17" s="354"/>
      <c r="S17" s="338" t="s">
        <v>135</v>
      </c>
      <c r="T17" s="338" t="s">
        <v>136</v>
      </c>
      <c r="U17" s="354"/>
      <c r="V17" s="338" t="s">
        <v>133</v>
      </c>
      <c r="W17" s="354"/>
      <c r="X17" s="338" t="s">
        <v>134</v>
      </c>
      <c r="Y17" s="339">
        <v>1000</v>
      </c>
      <c r="Z17" s="338" t="s">
        <v>133</v>
      </c>
      <c r="AA17" s="354"/>
      <c r="AB17" s="338" t="s">
        <v>135</v>
      </c>
      <c r="AC17" s="338" t="s">
        <v>157</v>
      </c>
      <c r="AD17" s="338"/>
      <c r="AE17" s="340">
        <f t="shared" ref="AE17:AE22" si="2">ROUNDDOWN(L17*N17/P17*R17,0)+ROUNDDOWN(U17*W17/Y17*AA17,0)</f>
        <v>0</v>
      </c>
    </row>
    <row r="18" spans="1:31" ht="12.75" customHeight="1" x14ac:dyDescent="0.2">
      <c r="A18" s="477"/>
      <c r="B18" s="474"/>
      <c r="C18" s="474"/>
      <c r="D18" s="474"/>
      <c r="E18" s="474"/>
      <c r="F18" s="474"/>
      <c r="G18" s="474"/>
      <c r="H18" s="474"/>
      <c r="I18" s="474"/>
      <c r="J18" s="474"/>
      <c r="K18" s="341" t="s">
        <v>138</v>
      </c>
      <c r="L18" s="352"/>
      <c r="M18" s="342" t="s">
        <v>133</v>
      </c>
      <c r="N18" s="355"/>
      <c r="O18" s="342" t="s">
        <v>134</v>
      </c>
      <c r="P18" s="343">
        <v>1000</v>
      </c>
      <c r="Q18" s="342" t="s">
        <v>133</v>
      </c>
      <c r="R18" s="355"/>
      <c r="S18" s="342" t="s">
        <v>135</v>
      </c>
      <c r="T18" s="342" t="s">
        <v>156</v>
      </c>
      <c r="U18" s="355"/>
      <c r="V18" s="342" t="s">
        <v>133</v>
      </c>
      <c r="W18" s="355"/>
      <c r="X18" s="342" t="s">
        <v>134</v>
      </c>
      <c r="Y18" s="343">
        <v>1000</v>
      </c>
      <c r="Z18" s="342" t="s">
        <v>133</v>
      </c>
      <c r="AA18" s="355"/>
      <c r="AB18" s="342" t="s">
        <v>135</v>
      </c>
      <c r="AC18" s="342" t="s">
        <v>157</v>
      </c>
      <c r="AD18" s="342"/>
      <c r="AE18" s="340">
        <f t="shared" si="2"/>
        <v>0</v>
      </c>
    </row>
    <row r="19" spans="1:31" ht="12.75" customHeight="1" x14ac:dyDescent="0.2">
      <c r="A19" s="477"/>
      <c r="B19" s="474"/>
      <c r="C19" s="474"/>
      <c r="D19" s="474"/>
      <c r="E19" s="474"/>
      <c r="F19" s="474"/>
      <c r="G19" s="474"/>
      <c r="H19" s="474"/>
      <c r="I19" s="474"/>
      <c r="J19" s="474"/>
      <c r="K19" s="341" t="s">
        <v>139</v>
      </c>
      <c r="L19" s="352"/>
      <c r="M19" s="342" t="s">
        <v>133</v>
      </c>
      <c r="N19" s="355"/>
      <c r="O19" s="342" t="s">
        <v>134</v>
      </c>
      <c r="P19" s="343">
        <v>1000</v>
      </c>
      <c r="Q19" s="342" t="s">
        <v>133</v>
      </c>
      <c r="R19" s="355"/>
      <c r="S19" s="342" t="s">
        <v>135</v>
      </c>
      <c r="T19" s="342" t="s">
        <v>156</v>
      </c>
      <c r="U19" s="355"/>
      <c r="V19" s="342" t="s">
        <v>133</v>
      </c>
      <c r="W19" s="355"/>
      <c r="X19" s="342" t="s">
        <v>134</v>
      </c>
      <c r="Y19" s="343">
        <v>1000</v>
      </c>
      <c r="Z19" s="342" t="s">
        <v>133</v>
      </c>
      <c r="AA19" s="355"/>
      <c r="AB19" s="342" t="s">
        <v>135</v>
      </c>
      <c r="AC19" s="342" t="s">
        <v>157</v>
      </c>
      <c r="AD19" s="342"/>
      <c r="AE19" s="340">
        <f t="shared" si="2"/>
        <v>0</v>
      </c>
    </row>
    <row r="20" spans="1:31" ht="12.75" customHeight="1" x14ac:dyDescent="0.2">
      <c r="A20" s="477"/>
      <c r="B20" s="474"/>
      <c r="C20" s="474"/>
      <c r="D20" s="474"/>
      <c r="E20" s="474"/>
      <c r="F20" s="474"/>
      <c r="G20" s="474"/>
      <c r="H20" s="474"/>
      <c r="I20" s="474"/>
      <c r="J20" s="474"/>
      <c r="K20" s="341" t="s">
        <v>140</v>
      </c>
      <c r="L20" s="352"/>
      <c r="M20" s="342" t="s">
        <v>133</v>
      </c>
      <c r="N20" s="355"/>
      <c r="O20" s="342" t="s">
        <v>134</v>
      </c>
      <c r="P20" s="343">
        <v>1000</v>
      </c>
      <c r="Q20" s="342" t="s">
        <v>133</v>
      </c>
      <c r="R20" s="355"/>
      <c r="S20" s="342" t="s">
        <v>135</v>
      </c>
      <c r="T20" s="342" t="s">
        <v>156</v>
      </c>
      <c r="U20" s="355"/>
      <c r="V20" s="342" t="s">
        <v>133</v>
      </c>
      <c r="W20" s="355"/>
      <c r="X20" s="342" t="s">
        <v>134</v>
      </c>
      <c r="Y20" s="343">
        <v>1000</v>
      </c>
      <c r="Z20" s="342" t="s">
        <v>133</v>
      </c>
      <c r="AA20" s="355"/>
      <c r="AB20" s="342" t="s">
        <v>135</v>
      </c>
      <c r="AC20" s="342" t="s">
        <v>157</v>
      </c>
      <c r="AD20" s="342"/>
      <c r="AE20" s="340">
        <f t="shared" si="2"/>
        <v>0</v>
      </c>
    </row>
    <row r="21" spans="1:31" ht="12.75" customHeight="1" x14ac:dyDescent="0.2">
      <c r="A21" s="477"/>
      <c r="B21" s="474"/>
      <c r="C21" s="474"/>
      <c r="D21" s="474"/>
      <c r="E21" s="474"/>
      <c r="F21" s="474"/>
      <c r="G21" s="474"/>
      <c r="H21" s="474"/>
      <c r="I21" s="474"/>
      <c r="J21" s="474"/>
      <c r="K21" s="341" t="s">
        <v>141</v>
      </c>
      <c r="L21" s="352"/>
      <c r="M21" s="342" t="s">
        <v>133</v>
      </c>
      <c r="N21" s="355"/>
      <c r="O21" s="342" t="s">
        <v>134</v>
      </c>
      <c r="P21" s="343">
        <v>1000</v>
      </c>
      <c r="Q21" s="342" t="s">
        <v>133</v>
      </c>
      <c r="R21" s="355"/>
      <c r="S21" s="342" t="s">
        <v>135</v>
      </c>
      <c r="T21" s="342" t="s">
        <v>156</v>
      </c>
      <c r="U21" s="355"/>
      <c r="V21" s="342" t="s">
        <v>133</v>
      </c>
      <c r="W21" s="355"/>
      <c r="X21" s="342" t="s">
        <v>134</v>
      </c>
      <c r="Y21" s="343">
        <v>1000</v>
      </c>
      <c r="Z21" s="342" t="s">
        <v>133</v>
      </c>
      <c r="AA21" s="355"/>
      <c r="AB21" s="342" t="s">
        <v>135</v>
      </c>
      <c r="AC21" s="342" t="s">
        <v>137</v>
      </c>
      <c r="AD21" s="342"/>
      <c r="AE21" s="340">
        <f t="shared" si="2"/>
        <v>0</v>
      </c>
    </row>
    <row r="22" spans="1:31" ht="12.75" customHeight="1" x14ac:dyDescent="0.2">
      <c r="A22" s="477"/>
      <c r="B22" s="474"/>
      <c r="C22" s="474"/>
      <c r="D22" s="474"/>
      <c r="E22" s="474"/>
      <c r="F22" s="474"/>
      <c r="G22" s="474"/>
      <c r="H22" s="474"/>
      <c r="I22" s="474"/>
      <c r="J22" s="474"/>
      <c r="K22" s="341" t="s">
        <v>142</v>
      </c>
      <c r="L22" s="352"/>
      <c r="M22" s="342" t="s">
        <v>133</v>
      </c>
      <c r="N22" s="355"/>
      <c r="O22" s="342" t="s">
        <v>134</v>
      </c>
      <c r="P22" s="343">
        <v>1000</v>
      </c>
      <c r="Q22" s="342" t="s">
        <v>133</v>
      </c>
      <c r="R22" s="355"/>
      <c r="S22" s="342" t="s">
        <v>135</v>
      </c>
      <c r="T22" s="342" t="s">
        <v>156</v>
      </c>
      <c r="U22" s="355"/>
      <c r="V22" s="342" t="s">
        <v>133</v>
      </c>
      <c r="W22" s="355"/>
      <c r="X22" s="342" t="s">
        <v>134</v>
      </c>
      <c r="Y22" s="343">
        <v>1000</v>
      </c>
      <c r="Z22" s="342" t="s">
        <v>133</v>
      </c>
      <c r="AA22" s="355"/>
      <c r="AB22" s="342" t="s">
        <v>135</v>
      </c>
      <c r="AC22" s="342" t="s">
        <v>157</v>
      </c>
      <c r="AD22" s="342"/>
      <c r="AE22" s="340">
        <f t="shared" si="2"/>
        <v>0</v>
      </c>
    </row>
    <row r="23" spans="1:31" ht="12.75" customHeight="1" x14ac:dyDescent="0.2">
      <c r="A23" s="478"/>
      <c r="B23" s="475"/>
      <c r="C23" s="475"/>
      <c r="D23" s="475"/>
      <c r="E23" s="475"/>
      <c r="F23" s="475"/>
      <c r="G23" s="475"/>
      <c r="H23" s="475"/>
      <c r="I23" s="475"/>
      <c r="J23" s="475"/>
      <c r="K23" s="344" t="s">
        <v>117</v>
      </c>
      <c r="L23" s="353"/>
      <c r="M23" s="345"/>
      <c r="N23" s="353"/>
      <c r="O23" s="345"/>
      <c r="P23" s="346"/>
      <c r="Q23" s="345"/>
      <c r="R23" s="353"/>
      <c r="S23" s="345"/>
      <c r="T23" s="345"/>
      <c r="U23" s="353"/>
      <c r="V23" s="345"/>
      <c r="W23" s="353"/>
      <c r="X23" s="345"/>
      <c r="Y23" s="346"/>
      <c r="Z23" s="345"/>
      <c r="AA23" s="353"/>
      <c r="AB23" s="345"/>
      <c r="AC23" s="345"/>
      <c r="AD23" s="345"/>
      <c r="AE23" s="347">
        <f>SUM(AE17:AE22)</f>
        <v>0</v>
      </c>
    </row>
    <row r="24" spans="1:31" ht="12.75" customHeight="1" x14ac:dyDescent="0.2">
      <c r="A24" s="476"/>
      <c r="B24" s="473"/>
      <c r="C24" s="473"/>
      <c r="D24" s="473"/>
      <c r="E24" s="473"/>
      <c r="F24" s="473"/>
      <c r="G24" s="473"/>
      <c r="H24" s="473"/>
      <c r="I24" s="473"/>
      <c r="J24" s="473"/>
      <c r="K24" s="337" t="s">
        <v>132</v>
      </c>
      <c r="L24" s="101"/>
      <c r="M24" s="338" t="s">
        <v>133</v>
      </c>
      <c r="N24" s="354"/>
      <c r="O24" s="338" t="s">
        <v>134</v>
      </c>
      <c r="P24" s="339">
        <v>1000</v>
      </c>
      <c r="Q24" s="338" t="s">
        <v>133</v>
      </c>
      <c r="R24" s="354"/>
      <c r="S24" s="338" t="s">
        <v>135</v>
      </c>
      <c r="T24" s="338" t="s">
        <v>136</v>
      </c>
      <c r="U24" s="354"/>
      <c r="V24" s="338" t="s">
        <v>133</v>
      </c>
      <c r="W24" s="354"/>
      <c r="X24" s="338" t="s">
        <v>134</v>
      </c>
      <c r="Y24" s="339">
        <v>1000</v>
      </c>
      <c r="Z24" s="338" t="s">
        <v>133</v>
      </c>
      <c r="AA24" s="354"/>
      <c r="AB24" s="338" t="s">
        <v>135</v>
      </c>
      <c r="AC24" s="338" t="s">
        <v>137</v>
      </c>
      <c r="AD24" s="338"/>
      <c r="AE24" s="340">
        <f t="shared" ref="AE24:AE29" si="3">ROUNDDOWN(L24*N24/P24*R24,0)+ROUNDDOWN(U24*W24/Y24*AA24,0)</f>
        <v>0</v>
      </c>
    </row>
    <row r="25" spans="1:31" ht="12.75" customHeight="1" x14ac:dyDescent="0.2">
      <c r="A25" s="477"/>
      <c r="B25" s="474"/>
      <c r="C25" s="474"/>
      <c r="D25" s="474"/>
      <c r="E25" s="474"/>
      <c r="F25" s="474"/>
      <c r="G25" s="474"/>
      <c r="H25" s="474"/>
      <c r="I25" s="474"/>
      <c r="J25" s="474"/>
      <c r="K25" s="341" t="s">
        <v>138</v>
      </c>
      <c r="L25" s="352"/>
      <c r="M25" s="342" t="s">
        <v>133</v>
      </c>
      <c r="N25" s="355"/>
      <c r="O25" s="342" t="s">
        <v>134</v>
      </c>
      <c r="P25" s="343">
        <v>1000</v>
      </c>
      <c r="Q25" s="342" t="s">
        <v>133</v>
      </c>
      <c r="R25" s="355"/>
      <c r="S25" s="342" t="s">
        <v>135</v>
      </c>
      <c r="T25" s="342" t="s">
        <v>156</v>
      </c>
      <c r="U25" s="355"/>
      <c r="V25" s="342" t="s">
        <v>133</v>
      </c>
      <c r="W25" s="355"/>
      <c r="X25" s="342" t="s">
        <v>134</v>
      </c>
      <c r="Y25" s="343">
        <v>1000</v>
      </c>
      <c r="Z25" s="342" t="s">
        <v>133</v>
      </c>
      <c r="AA25" s="355"/>
      <c r="AB25" s="342" t="s">
        <v>135</v>
      </c>
      <c r="AC25" s="342" t="s">
        <v>157</v>
      </c>
      <c r="AD25" s="342"/>
      <c r="AE25" s="340">
        <f t="shared" si="3"/>
        <v>0</v>
      </c>
    </row>
    <row r="26" spans="1:31" ht="12.75" customHeight="1" x14ac:dyDescent="0.2">
      <c r="A26" s="477"/>
      <c r="B26" s="474"/>
      <c r="C26" s="474"/>
      <c r="D26" s="474"/>
      <c r="E26" s="474"/>
      <c r="F26" s="474"/>
      <c r="G26" s="474"/>
      <c r="H26" s="474"/>
      <c r="I26" s="474"/>
      <c r="J26" s="474"/>
      <c r="K26" s="341" t="s">
        <v>139</v>
      </c>
      <c r="L26" s="352"/>
      <c r="M26" s="342" t="s">
        <v>133</v>
      </c>
      <c r="N26" s="355"/>
      <c r="O26" s="342" t="s">
        <v>134</v>
      </c>
      <c r="P26" s="343">
        <v>1000</v>
      </c>
      <c r="Q26" s="342" t="s">
        <v>133</v>
      </c>
      <c r="R26" s="355"/>
      <c r="S26" s="342" t="s">
        <v>135</v>
      </c>
      <c r="T26" s="342" t="s">
        <v>156</v>
      </c>
      <c r="U26" s="355"/>
      <c r="V26" s="342" t="s">
        <v>133</v>
      </c>
      <c r="W26" s="355"/>
      <c r="X26" s="342" t="s">
        <v>134</v>
      </c>
      <c r="Y26" s="343">
        <v>1000</v>
      </c>
      <c r="Z26" s="342" t="s">
        <v>133</v>
      </c>
      <c r="AA26" s="355"/>
      <c r="AB26" s="342" t="s">
        <v>135</v>
      </c>
      <c r="AC26" s="342" t="s">
        <v>157</v>
      </c>
      <c r="AD26" s="342"/>
      <c r="AE26" s="340">
        <f t="shared" si="3"/>
        <v>0</v>
      </c>
    </row>
    <row r="27" spans="1:31" ht="12.75" customHeight="1" x14ac:dyDescent="0.2">
      <c r="A27" s="477"/>
      <c r="B27" s="474"/>
      <c r="C27" s="474"/>
      <c r="D27" s="474"/>
      <c r="E27" s="474"/>
      <c r="F27" s="474"/>
      <c r="G27" s="474"/>
      <c r="H27" s="474"/>
      <c r="I27" s="474"/>
      <c r="J27" s="474"/>
      <c r="K27" s="341" t="s">
        <v>140</v>
      </c>
      <c r="L27" s="352"/>
      <c r="M27" s="342" t="s">
        <v>133</v>
      </c>
      <c r="N27" s="355"/>
      <c r="O27" s="342" t="s">
        <v>134</v>
      </c>
      <c r="P27" s="343">
        <v>1000</v>
      </c>
      <c r="Q27" s="342" t="s">
        <v>133</v>
      </c>
      <c r="R27" s="355"/>
      <c r="S27" s="342" t="s">
        <v>135</v>
      </c>
      <c r="T27" s="342" t="s">
        <v>156</v>
      </c>
      <c r="U27" s="355"/>
      <c r="V27" s="342" t="s">
        <v>133</v>
      </c>
      <c r="W27" s="355"/>
      <c r="X27" s="342" t="s">
        <v>134</v>
      </c>
      <c r="Y27" s="343">
        <v>1000</v>
      </c>
      <c r="Z27" s="342" t="s">
        <v>133</v>
      </c>
      <c r="AA27" s="355"/>
      <c r="AB27" s="342" t="s">
        <v>135</v>
      </c>
      <c r="AC27" s="342" t="s">
        <v>157</v>
      </c>
      <c r="AD27" s="342"/>
      <c r="AE27" s="340">
        <f t="shared" si="3"/>
        <v>0</v>
      </c>
    </row>
    <row r="28" spans="1:31" ht="12.75" customHeight="1" x14ac:dyDescent="0.2">
      <c r="A28" s="477"/>
      <c r="B28" s="474"/>
      <c r="C28" s="474"/>
      <c r="D28" s="474"/>
      <c r="E28" s="474"/>
      <c r="F28" s="474"/>
      <c r="G28" s="474"/>
      <c r="H28" s="474"/>
      <c r="I28" s="474"/>
      <c r="J28" s="474"/>
      <c r="K28" s="341" t="s">
        <v>141</v>
      </c>
      <c r="L28" s="352"/>
      <c r="M28" s="342" t="s">
        <v>133</v>
      </c>
      <c r="N28" s="355"/>
      <c r="O28" s="342" t="s">
        <v>134</v>
      </c>
      <c r="P28" s="343">
        <v>1000</v>
      </c>
      <c r="Q28" s="342" t="s">
        <v>133</v>
      </c>
      <c r="R28" s="355"/>
      <c r="S28" s="342" t="s">
        <v>135</v>
      </c>
      <c r="T28" s="342" t="s">
        <v>156</v>
      </c>
      <c r="U28" s="355"/>
      <c r="V28" s="342" t="s">
        <v>133</v>
      </c>
      <c r="W28" s="355"/>
      <c r="X28" s="342" t="s">
        <v>134</v>
      </c>
      <c r="Y28" s="343">
        <v>1000</v>
      </c>
      <c r="Z28" s="342" t="s">
        <v>133</v>
      </c>
      <c r="AA28" s="355"/>
      <c r="AB28" s="342" t="s">
        <v>135</v>
      </c>
      <c r="AC28" s="342" t="s">
        <v>157</v>
      </c>
      <c r="AD28" s="342"/>
      <c r="AE28" s="340">
        <f t="shared" si="3"/>
        <v>0</v>
      </c>
    </row>
    <row r="29" spans="1:31" ht="12.75" customHeight="1" x14ac:dyDescent="0.2">
      <c r="A29" s="477"/>
      <c r="B29" s="474"/>
      <c r="C29" s="474"/>
      <c r="D29" s="474"/>
      <c r="E29" s="474"/>
      <c r="F29" s="474"/>
      <c r="G29" s="474"/>
      <c r="H29" s="474"/>
      <c r="I29" s="474"/>
      <c r="J29" s="474"/>
      <c r="K29" s="341" t="s">
        <v>142</v>
      </c>
      <c r="L29" s="352"/>
      <c r="M29" s="342" t="s">
        <v>133</v>
      </c>
      <c r="N29" s="355"/>
      <c r="O29" s="342" t="s">
        <v>134</v>
      </c>
      <c r="P29" s="343">
        <v>1000</v>
      </c>
      <c r="Q29" s="342" t="s">
        <v>133</v>
      </c>
      <c r="R29" s="355"/>
      <c r="S29" s="342" t="s">
        <v>135</v>
      </c>
      <c r="T29" s="342" t="s">
        <v>156</v>
      </c>
      <c r="U29" s="355"/>
      <c r="V29" s="342" t="s">
        <v>133</v>
      </c>
      <c r="W29" s="355"/>
      <c r="X29" s="342" t="s">
        <v>134</v>
      </c>
      <c r="Y29" s="343">
        <v>1000</v>
      </c>
      <c r="Z29" s="342" t="s">
        <v>133</v>
      </c>
      <c r="AA29" s="355"/>
      <c r="AB29" s="342" t="s">
        <v>135</v>
      </c>
      <c r="AC29" s="342" t="s">
        <v>157</v>
      </c>
      <c r="AD29" s="342"/>
      <c r="AE29" s="340">
        <f t="shared" si="3"/>
        <v>0</v>
      </c>
    </row>
    <row r="30" spans="1:31" ht="12.75" customHeight="1" x14ac:dyDescent="0.2">
      <c r="A30" s="478"/>
      <c r="B30" s="475"/>
      <c r="C30" s="475"/>
      <c r="D30" s="475"/>
      <c r="E30" s="475"/>
      <c r="F30" s="475"/>
      <c r="G30" s="475"/>
      <c r="H30" s="475"/>
      <c r="I30" s="475"/>
      <c r="J30" s="475"/>
      <c r="K30" s="344" t="s">
        <v>117</v>
      </c>
      <c r="L30" s="353"/>
      <c r="M30" s="345"/>
      <c r="N30" s="353"/>
      <c r="O30" s="345"/>
      <c r="P30" s="346"/>
      <c r="Q30" s="345"/>
      <c r="R30" s="353"/>
      <c r="S30" s="345"/>
      <c r="T30" s="345"/>
      <c r="U30" s="353"/>
      <c r="V30" s="345"/>
      <c r="W30" s="353"/>
      <c r="X30" s="345"/>
      <c r="Y30" s="346"/>
      <c r="Z30" s="345"/>
      <c r="AA30" s="353"/>
      <c r="AB30" s="345"/>
      <c r="AC30" s="345"/>
      <c r="AD30" s="345"/>
      <c r="AE30" s="347">
        <f>SUM(AE24:AE29)</f>
        <v>0</v>
      </c>
    </row>
    <row r="31" spans="1:31" ht="12.75" customHeight="1" x14ac:dyDescent="0.2">
      <c r="A31" s="476"/>
      <c r="B31" s="473"/>
      <c r="C31" s="473"/>
      <c r="D31" s="473"/>
      <c r="E31" s="473"/>
      <c r="F31" s="473"/>
      <c r="G31" s="473"/>
      <c r="H31" s="473"/>
      <c r="I31" s="473"/>
      <c r="J31" s="473"/>
      <c r="K31" s="337" t="s">
        <v>132</v>
      </c>
      <c r="L31" s="101"/>
      <c r="M31" s="338" t="s">
        <v>133</v>
      </c>
      <c r="N31" s="354"/>
      <c r="O31" s="338" t="s">
        <v>134</v>
      </c>
      <c r="P31" s="339">
        <v>1000</v>
      </c>
      <c r="Q31" s="338" t="s">
        <v>133</v>
      </c>
      <c r="R31" s="354"/>
      <c r="S31" s="338" t="s">
        <v>135</v>
      </c>
      <c r="T31" s="338" t="s">
        <v>136</v>
      </c>
      <c r="U31" s="354"/>
      <c r="V31" s="338" t="s">
        <v>133</v>
      </c>
      <c r="W31" s="354"/>
      <c r="X31" s="338" t="s">
        <v>134</v>
      </c>
      <c r="Y31" s="339">
        <v>1000</v>
      </c>
      <c r="Z31" s="338" t="s">
        <v>133</v>
      </c>
      <c r="AA31" s="354"/>
      <c r="AB31" s="338" t="s">
        <v>135</v>
      </c>
      <c r="AC31" s="338" t="s">
        <v>157</v>
      </c>
      <c r="AD31" s="338"/>
      <c r="AE31" s="340">
        <f t="shared" ref="AE31:AE36" si="4">ROUNDDOWN(L31*N31/P31*R31,0)+ROUNDDOWN(U31*W31/Y31*AA31,0)</f>
        <v>0</v>
      </c>
    </row>
    <row r="32" spans="1:31" ht="12.75" customHeight="1" x14ac:dyDescent="0.2">
      <c r="A32" s="477"/>
      <c r="B32" s="474"/>
      <c r="C32" s="474"/>
      <c r="D32" s="474"/>
      <c r="E32" s="474"/>
      <c r="F32" s="474"/>
      <c r="G32" s="474"/>
      <c r="H32" s="474"/>
      <c r="I32" s="474"/>
      <c r="J32" s="474"/>
      <c r="K32" s="341" t="s">
        <v>138</v>
      </c>
      <c r="L32" s="352"/>
      <c r="M32" s="342" t="s">
        <v>133</v>
      </c>
      <c r="N32" s="355"/>
      <c r="O32" s="342" t="s">
        <v>134</v>
      </c>
      <c r="P32" s="343">
        <v>1000</v>
      </c>
      <c r="Q32" s="342" t="s">
        <v>133</v>
      </c>
      <c r="R32" s="355"/>
      <c r="S32" s="342" t="s">
        <v>135</v>
      </c>
      <c r="T32" s="342" t="s">
        <v>156</v>
      </c>
      <c r="U32" s="355"/>
      <c r="V32" s="342" t="s">
        <v>133</v>
      </c>
      <c r="W32" s="355"/>
      <c r="X32" s="342" t="s">
        <v>134</v>
      </c>
      <c r="Y32" s="343">
        <v>1000</v>
      </c>
      <c r="Z32" s="342" t="s">
        <v>133</v>
      </c>
      <c r="AA32" s="355"/>
      <c r="AB32" s="342" t="s">
        <v>135</v>
      </c>
      <c r="AC32" s="342" t="s">
        <v>157</v>
      </c>
      <c r="AD32" s="342"/>
      <c r="AE32" s="340">
        <f t="shared" si="4"/>
        <v>0</v>
      </c>
    </row>
    <row r="33" spans="1:31" ht="12.75" customHeight="1" x14ac:dyDescent="0.2">
      <c r="A33" s="477"/>
      <c r="B33" s="474"/>
      <c r="C33" s="474"/>
      <c r="D33" s="474"/>
      <c r="E33" s="474"/>
      <c r="F33" s="474"/>
      <c r="G33" s="474"/>
      <c r="H33" s="474"/>
      <c r="I33" s="474"/>
      <c r="J33" s="474"/>
      <c r="K33" s="341" t="s">
        <v>139</v>
      </c>
      <c r="L33" s="352"/>
      <c r="M33" s="342" t="s">
        <v>133</v>
      </c>
      <c r="N33" s="355"/>
      <c r="O33" s="342" t="s">
        <v>134</v>
      </c>
      <c r="P33" s="343">
        <v>1000</v>
      </c>
      <c r="Q33" s="342" t="s">
        <v>133</v>
      </c>
      <c r="R33" s="355"/>
      <c r="S33" s="342" t="s">
        <v>135</v>
      </c>
      <c r="T33" s="342" t="s">
        <v>156</v>
      </c>
      <c r="U33" s="355"/>
      <c r="V33" s="342" t="s">
        <v>133</v>
      </c>
      <c r="W33" s="355"/>
      <c r="X33" s="342" t="s">
        <v>134</v>
      </c>
      <c r="Y33" s="343">
        <v>1000</v>
      </c>
      <c r="Z33" s="342" t="s">
        <v>133</v>
      </c>
      <c r="AA33" s="355"/>
      <c r="AB33" s="342" t="s">
        <v>135</v>
      </c>
      <c r="AC33" s="342" t="s">
        <v>157</v>
      </c>
      <c r="AD33" s="342"/>
      <c r="AE33" s="340">
        <f t="shared" si="4"/>
        <v>0</v>
      </c>
    </row>
    <row r="34" spans="1:31" ht="12.75" customHeight="1" x14ac:dyDescent="0.2">
      <c r="A34" s="477"/>
      <c r="B34" s="474"/>
      <c r="C34" s="474"/>
      <c r="D34" s="474"/>
      <c r="E34" s="474"/>
      <c r="F34" s="474"/>
      <c r="G34" s="474"/>
      <c r="H34" s="474"/>
      <c r="I34" s="474"/>
      <c r="J34" s="474"/>
      <c r="K34" s="341" t="s">
        <v>140</v>
      </c>
      <c r="L34" s="352"/>
      <c r="M34" s="342" t="s">
        <v>133</v>
      </c>
      <c r="N34" s="355"/>
      <c r="O34" s="342" t="s">
        <v>134</v>
      </c>
      <c r="P34" s="343">
        <v>1000</v>
      </c>
      <c r="Q34" s="342" t="s">
        <v>133</v>
      </c>
      <c r="R34" s="355"/>
      <c r="S34" s="342" t="s">
        <v>135</v>
      </c>
      <c r="T34" s="342" t="s">
        <v>156</v>
      </c>
      <c r="U34" s="355"/>
      <c r="V34" s="342" t="s">
        <v>133</v>
      </c>
      <c r="W34" s="355"/>
      <c r="X34" s="342" t="s">
        <v>134</v>
      </c>
      <c r="Y34" s="343">
        <v>1000</v>
      </c>
      <c r="Z34" s="342" t="s">
        <v>133</v>
      </c>
      <c r="AA34" s="355"/>
      <c r="AB34" s="342" t="s">
        <v>135</v>
      </c>
      <c r="AC34" s="342" t="s">
        <v>137</v>
      </c>
      <c r="AD34" s="342"/>
      <c r="AE34" s="340">
        <f t="shared" si="4"/>
        <v>0</v>
      </c>
    </row>
    <row r="35" spans="1:31" ht="12.75" customHeight="1" x14ac:dyDescent="0.2">
      <c r="A35" s="477"/>
      <c r="B35" s="474"/>
      <c r="C35" s="474"/>
      <c r="D35" s="474"/>
      <c r="E35" s="474"/>
      <c r="F35" s="474"/>
      <c r="G35" s="474"/>
      <c r="H35" s="474"/>
      <c r="I35" s="474"/>
      <c r="J35" s="474"/>
      <c r="K35" s="341" t="s">
        <v>141</v>
      </c>
      <c r="L35" s="352"/>
      <c r="M35" s="342" t="s">
        <v>133</v>
      </c>
      <c r="N35" s="355"/>
      <c r="O35" s="342" t="s">
        <v>134</v>
      </c>
      <c r="P35" s="343">
        <v>1000</v>
      </c>
      <c r="Q35" s="342" t="s">
        <v>133</v>
      </c>
      <c r="R35" s="355"/>
      <c r="S35" s="342" t="s">
        <v>135</v>
      </c>
      <c r="T35" s="342" t="s">
        <v>156</v>
      </c>
      <c r="U35" s="355"/>
      <c r="V35" s="342" t="s">
        <v>133</v>
      </c>
      <c r="W35" s="355"/>
      <c r="X35" s="342" t="s">
        <v>134</v>
      </c>
      <c r="Y35" s="343">
        <v>1000</v>
      </c>
      <c r="Z35" s="342" t="s">
        <v>133</v>
      </c>
      <c r="AA35" s="355"/>
      <c r="AB35" s="342" t="s">
        <v>135</v>
      </c>
      <c r="AC35" s="342" t="s">
        <v>137</v>
      </c>
      <c r="AD35" s="342"/>
      <c r="AE35" s="340">
        <f t="shared" si="4"/>
        <v>0</v>
      </c>
    </row>
    <row r="36" spans="1:31" ht="12.75" customHeight="1" x14ac:dyDescent="0.2">
      <c r="A36" s="477"/>
      <c r="B36" s="474"/>
      <c r="C36" s="474"/>
      <c r="D36" s="474"/>
      <c r="E36" s="474"/>
      <c r="F36" s="474"/>
      <c r="G36" s="474"/>
      <c r="H36" s="474"/>
      <c r="I36" s="474"/>
      <c r="J36" s="474"/>
      <c r="K36" s="341" t="s">
        <v>142</v>
      </c>
      <c r="L36" s="352"/>
      <c r="M36" s="342" t="s">
        <v>133</v>
      </c>
      <c r="N36" s="355"/>
      <c r="O36" s="342" t="s">
        <v>134</v>
      </c>
      <c r="P36" s="343">
        <v>1000</v>
      </c>
      <c r="Q36" s="342" t="s">
        <v>133</v>
      </c>
      <c r="R36" s="355"/>
      <c r="S36" s="342" t="s">
        <v>135</v>
      </c>
      <c r="T36" s="342" t="s">
        <v>156</v>
      </c>
      <c r="U36" s="355"/>
      <c r="V36" s="342" t="s">
        <v>133</v>
      </c>
      <c r="W36" s="355"/>
      <c r="X36" s="342" t="s">
        <v>134</v>
      </c>
      <c r="Y36" s="343">
        <v>1000</v>
      </c>
      <c r="Z36" s="342" t="s">
        <v>133</v>
      </c>
      <c r="AA36" s="355"/>
      <c r="AB36" s="342" t="s">
        <v>135</v>
      </c>
      <c r="AC36" s="342" t="s">
        <v>157</v>
      </c>
      <c r="AD36" s="342"/>
      <c r="AE36" s="340">
        <f t="shared" si="4"/>
        <v>0</v>
      </c>
    </row>
    <row r="37" spans="1:31" ht="12.75" customHeight="1" x14ac:dyDescent="0.2">
      <c r="A37" s="478"/>
      <c r="B37" s="475"/>
      <c r="C37" s="475"/>
      <c r="D37" s="475"/>
      <c r="E37" s="475"/>
      <c r="F37" s="475"/>
      <c r="G37" s="475"/>
      <c r="H37" s="475"/>
      <c r="I37" s="475"/>
      <c r="J37" s="475"/>
      <c r="K37" s="344" t="s">
        <v>117</v>
      </c>
      <c r="L37" s="353"/>
      <c r="M37" s="345"/>
      <c r="N37" s="353"/>
      <c r="O37" s="345"/>
      <c r="P37" s="346"/>
      <c r="Q37" s="345"/>
      <c r="R37" s="353"/>
      <c r="S37" s="345"/>
      <c r="T37" s="345"/>
      <c r="U37" s="353"/>
      <c r="V37" s="345"/>
      <c r="W37" s="353"/>
      <c r="X37" s="345"/>
      <c r="Y37" s="346"/>
      <c r="Z37" s="345"/>
      <c r="AA37" s="353"/>
      <c r="AB37" s="345"/>
      <c r="AC37" s="345"/>
      <c r="AD37" s="345"/>
      <c r="AE37" s="347">
        <f>SUM(AE31:AE36)</f>
        <v>0</v>
      </c>
    </row>
    <row r="38" spans="1:31" ht="12.75" customHeight="1" x14ac:dyDescent="0.2">
      <c r="A38" s="476"/>
      <c r="B38" s="473"/>
      <c r="C38" s="473"/>
      <c r="D38" s="473"/>
      <c r="E38" s="473"/>
      <c r="F38" s="473"/>
      <c r="G38" s="473"/>
      <c r="H38" s="473"/>
      <c r="I38" s="473"/>
      <c r="J38" s="473"/>
      <c r="K38" s="337" t="s">
        <v>132</v>
      </c>
      <c r="L38" s="101"/>
      <c r="M38" s="338" t="s">
        <v>133</v>
      </c>
      <c r="N38" s="354"/>
      <c r="O38" s="338" t="s">
        <v>134</v>
      </c>
      <c r="P38" s="339">
        <v>1000</v>
      </c>
      <c r="Q38" s="338" t="s">
        <v>133</v>
      </c>
      <c r="R38" s="354"/>
      <c r="S38" s="338" t="s">
        <v>135</v>
      </c>
      <c r="T38" s="338" t="s">
        <v>136</v>
      </c>
      <c r="U38" s="354"/>
      <c r="V38" s="338" t="s">
        <v>133</v>
      </c>
      <c r="W38" s="354"/>
      <c r="X38" s="338" t="s">
        <v>134</v>
      </c>
      <c r="Y38" s="339">
        <v>1000</v>
      </c>
      <c r="Z38" s="338" t="s">
        <v>133</v>
      </c>
      <c r="AA38" s="354"/>
      <c r="AB38" s="338" t="s">
        <v>135</v>
      </c>
      <c r="AC38" s="338" t="s">
        <v>157</v>
      </c>
      <c r="AD38" s="338"/>
      <c r="AE38" s="340">
        <f t="shared" ref="AE38:AE43" si="5">ROUNDDOWN(L38*N38/P38*R38,0)+ROUNDDOWN(U38*W38/Y38*AA38,0)</f>
        <v>0</v>
      </c>
    </row>
    <row r="39" spans="1:31" ht="12.75" customHeight="1" x14ac:dyDescent="0.2">
      <c r="A39" s="477"/>
      <c r="B39" s="474"/>
      <c r="C39" s="474"/>
      <c r="D39" s="474"/>
      <c r="E39" s="474"/>
      <c r="F39" s="474"/>
      <c r="G39" s="474"/>
      <c r="H39" s="474"/>
      <c r="I39" s="474"/>
      <c r="J39" s="474"/>
      <c r="K39" s="341" t="s">
        <v>138</v>
      </c>
      <c r="L39" s="352"/>
      <c r="M39" s="342" t="s">
        <v>133</v>
      </c>
      <c r="N39" s="355"/>
      <c r="O39" s="342" t="s">
        <v>134</v>
      </c>
      <c r="P39" s="343">
        <v>1000</v>
      </c>
      <c r="Q39" s="342" t="s">
        <v>133</v>
      </c>
      <c r="R39" s="355"/>
      <c r="S39" s="342" t="s">
        <v>135</v>
      </c>
      <c r="T39" s="342" t="s">
        <v>156</v>
      </c>
      <c r="U39" s="355"/>
      <c r="V39" s="342" t="s">
        <v>133</v>
      </c>
      <c r="W39" s="355"/>
      <c r="X39" s="342" t="s">
        <v>134</v>
      </c>
      <c r="Y39" s="343">
        <v>1000</v>
      </c>
      <c r="Z39" s="342" t="s">
        <v>133</v>
      </c>
      <c r="AA39" s="355"/>
      <c r="AB39" s="342" t="s">
        <v>135</v>
      </c>
      <c r="AC39" s="342" t="s">
        <v>157</v>
      </c>
      <c r="AD39" s="342"/>
      <c r="AE39" s="340">
        <f t="shared" si="5"/>
        <v>0</v>
      </c>
    </row>
    <row r="40" spans="1:31" ht="12.75" customHeight="1" x14ac:dyDescent="0.2">
      <c r="A40" s="477"/>
      <c r="B40" s="474"/>
      <c r="C40" s="474"/>
      <c r="D40" s="474"/>
      <c r="E40" s="474"/>
      <c r="F40" s="474"/>
      <c r="G40" s="474"/>
      <c r="H40" s="474"/>
      <c r="I40" s="474"/>
      <c r="J40" s="474"/>
      <c r="K40" s="341" t="s">
        <v>139</v>
      </c>
      <c r="L40" s="352"/>
      <c r="M40" s="342" t="s">
        <v>133</v>
      </c>
      <c r="N40" s="355"/>
      <c r="O40" s="342" t="s">
        <v>134</v>
      </c>
      <c r="P40" s="343">
        <v>1000</v>
      </c>
      <c r="Q40" s="342" t="s">
        <v>133</v>
      </c>
      <c r="R40" s="355"/>
      <c r="S40" s="342" t="s">
        <v>135</v>
      </c>
      <c r="T40" s="342" t="s">
        <v>156</v>
      </c>
      <c r="U40" s="355"/>
      <c r="V40" s="342" t="s">
        <v>133</v>
      </c>
      <c r="W40" s="355"/>
      <c r="X40" s="342" t="s">
        <v>134</v>
      </c>
      <c r="Y40" s="343">
        <v>1000</v>
      </c>
      <c r="Z40" s="342" t="s">
        <v>133</v>
      </c>
      <c r="AA40" s="355"/>
      <c r="AB40" s="342" t="s">
        <v>135</v>
      </c>
      <c r="AC40" s="342" t="s">
        <v>157</v>
      </c>
      <c r="AD40" s="342"/>
      <c r="AE40" s="340">
        <f t="shared" si="5"/>
        <v>0</v>
      </c>
    </row>
    <row r="41" spans="1:31" ht="12.75" customHeight="1" x14ac:dyDescent="0.2">
      <c r="A41" s="477"/>
      <c r="B41" s="474"/>
      <c r="C41" s="474"/>
      <c r="D41" s="474"/>
      <c r="E41" s="474"/>
      <c r="F41" s="474"/>
      <c r="G41" s="474"/>
      <c r="H41" s="474"/>
      <c r="I41" s="474"/>
      <c r="J41" s="474"/>
      <c r="K41" s="341" t="s">
        <v>140</v>
      </c>
      <c r="L41" s="352"/>
      <c r="M41" s="342" t="s">
        <v>133</v>
      </c>
      <c r="N41" s="355"/>
      <c r="O41" s="342" t="s">
        <v>134</v>
      </c>
      <c r="P41" s="343">
        <v>1000</v>
      </c>
      <c r="Q41" s="342" t="s">
        <v>133</v>
      </c>
      <c r="R41" s="355"/>
      <c r="S41" s="342" t="s">
        <v>135</v>
      </c>
      <c r="T41" s="342" t="s">
        <v>156</v>
      </c>
      <c r="U41" s="355"/>
      <c r="V41" s="342" t="s">
        <v>133</v>
      </c>
      <c r="W41" s="355"/>
      <c r="X41" s="342" t="s">
        <v>134</v>
      </c>
      <c r="Y41" s="343">
        <v>1000</v>
      </c>
      <c r="Z41" s="342" t="s">
        <v>133</v>
      </c>
      <c r="AA41" s="355"/>
      <c r="AB41" s="342" t="s">
        <v>135</v>
      </c>
      <c r="AC41" s="342" t="s">
        <v>157</v>
      </c>
      <c r="AD41" s="342"/>
      <c r="AE41" s="340">
        <f t="shared" si="5"/>
        <v>0</v>
      </c>
    </row>
    <row r="42" spans="1:31" ht="12.75" customHeight="1" x14ac:dyDescent="0.2">
      <c r="A42" s="477"/>
      <c r="B42" s="474"/>
      <c r="C42" s="474"/>
      <c r="D42" s="474"/>
      <c r="E42" s="474"/>
      <c r="F42" s="474"/>
      <c r="G42" s="474"/>
      <c r="H42" s="474"/>
      <c r="I42" s="474"/>
      <c r="J42" s="474"/>
      <c r="K42" s="341" t="s">
        <v>141</v>
      </c>
      <c r="L42" s="352"/>
      <c r="M42" s="342" t="s">
        <v>133</v>
      </c>
      <c r="N42" s="355"/>
      <c r="O42" s="342" t="s">
        <v>134</v>
      </c>
      <c r="P42" s="343">
        <v>1000</v>
      </c>
      <c r="Q42" s="342" t="s">
        <v>133</v>
      </c>
      <c r="R42" s="355"/>
      <c r="S42" s="342" t="s">
        <v>135</v>
      </c>
      <c r="T42" s="342" t="s">
        <v>156</v>
      </c>
      <c r="U42" s="355"/>
      <c r="V42" s="342" t="s">
        <v>133</v>
      </c>
      <c r="W42" s="355"/>
      <c r="X42" s="342" t="s">
        <v>134</v>
      </c>
      <c r="Y42" s="343">
        <v>1000</v>
      </c>
      <c r="Z42" s="342" t="s">
        <v>133</v>
      </c>
      <c r="AA42" s="355"/>
      <c r="AB42" s="342" t="s">
        <v>135</v>
      </c>
      <c r="AC42" s="342" t="s">
        <v>157</v>
      </c>
      <c r="AD42" s="342"/>
      <c r="AE42" s="340">
        <f t="shared" si="5"/>
        <v>0</v>
      </c>
    </row>
    <row r="43" spans="1:31" ht="12.75" customHeight="1" x14ac:dyDescent="0.2">
      <c r="A43" s="477"/>
      <c r="B43" s="474"/>
      <c r="C43" s="474"/>
      <c r="D43" s="474"/>
      <c r="E43" s="474"/>
      <c r="F43" s="474"/>
      <c r="G43" s="474"/>
      <c r="H43" s="474"/>
      <c r="I43" s="474"/>
      <c r="J43" s="474"/>
      <c r="K43" s="341" t="s">
        <v>142</v>
      </c>
      <c r="L43" s="352"/>
      <c r="M43" s="342" t="s">
        <v>133</v>
      </c>
      <c r="N43" s="355"/>
      <c r="O43" s="342" t="s">
        <v>134</v>
      </c>
      <c r="P43" s="343">
        <v>1000</v>
      </c>
      <c r="Q43" s="342" t="s">
        <v>133</v>
      </c>
      <c r="R43" s="355"/>
      <c r="S43" s="342" t="s">
        <v>135</v>
      </c>
      <c r="T43" s="342" t="s">
        <v>156</v>
      </c>
      <c r="U43" s="355"/>
      <c r="V43" s="342" t="s">
        <v>133</v>
      </c>
      <c r="W43" s="355"/>
      <c r="X43" s="342" t="s">
        <v>134</v>
      </c>
      <c r="Y43" s="343">
        <v>1000</v>
      </c>
      <c r="Z43" s="342" t="s">
        <v>133</v>
      </c>
      <c r="AA43" s="355"/>
      <c r="AB43" s="342" t="s">
        <v>135</v>
      </c>
      <c r="AC43" s="342" t="s">
        <v>157</v>
      </c>
      <c r="AD43" s="342"/>
      <c r="AE43" s="340">
        <f t="shared" si="5"/>
        <v>0</v>
      </c>
    </row>
    <row r="44" spans="1:31" ht="12.75" customHeight="1" x14ac:dyDescent="0.2">
      <c r="A44" s="478"/>
      <c r="B44" s="475"/>
      <c r="C44" s="475"/>
      <c r="D44" s="475"/>
      <c r="E44" s="475"/>
      <c r="F44" s="475"/>
      <c r="G44" s="475"/>
      <c r="H44" s="475"/>
      <c r="I44" s="475"/>
      <c r="J44" s="475"/>
      <c r="K44" s="344" t="s">
        <v>117</v>
      </c>
      <c r="L44" s="353"/>
      <c r="M44" s="345"/>
      <c r="N44" s="353"/>
      <c r="O44" s="345"/>
      <c r="P44" s="346"/>
      <c r="Q44" s="345"/>
      <c r="R44" s="353"/>
      <c r="S44" s="345"/>
      <c r="T44" s="345"/>
      <c r="U44" s="353"/>
      <c r="V44" s="345"/>
      <c r="W44" s="353"/>
      <c r="X44" s="345"/>
      <c r="Y44" s="346"/>
      <c r="Z44" s="345"/>
      <c r="AA44" s="353"/>
      <c r="AB44" s="345"/>
      <c r="AC44" s="345"/>
      <c r="AD44" s="345"/>
      <c r="AE44" s="347">
        <f>SUM(AE38:AE43)</f>
        <v>0</v>
      </c>
    </row>
    <row r="45" spans="1:31" ht="27.75" customHeight="1" x14ac:dyDescent="0.2">
      <c r="A45" s="479" t="s">
        <v>143</v>
      </c>
      <c r="B45" s="479"/>
      <c r="C45" s="479"/>
      <c r="D45" s="479"/>
      <c r="E45" s="479"/>
      <c r="F45" s="479"/>
      <c r="G45" s="479"/>
      <c r="H45" s="479"/>
      <c r="I45" s="479"/>
      <c r="J45" s="480"/>
      <c r="K45" s="481" t="s">
        <v>0</v>
      </c>
      <c r="L45" s="482"/>
      <c r="M45" s="482"/>
      <c r="N45" s="482"/>
      <c r="O45" s="482"/>
      <c r="P45" s="482"/>
      <c r="Q45" s="482"/>
      <c r="R45" s="482"/>
      <c r="S45" s="482"/>
      <c r="T45" s="482"/>
      <c r="U45" s="482"/>
      <c r="V45" s="482"/>
      <c r="W45" s="482"/>
      <c r="X45" s="482"/>
      <c r="Y45" s="482"/>
      <c r="Z45" s="482"/>
      <c r="AA45" s="482"/>
      <c r="AB45" s="482"/>
      <c r="AC45" s="482"/>
      <c r="AD45" s="482"/>
      <c r="AE45" s="348">
        <f>SUM(AE9,AE16,AE23,AE30,AE37,AE44)</f>
        <v>0</v>
      </c>
    </row>
    <row r="46" spans="1:31" ht="17.25" customHeight="1" x14ac:dyDescent="0.2">
      <c r="A46" s="331" t="s">
        <v>144</v>
      </c>
    </row>
    <row r="47" spans="1:31" s="350" customFormat="1" ht="17.25" customHeight="1" x14ac:dyDescent="0.2">
      <c r="A47" s="349"/>
      <c r="L47" s="351"/>
      <c r="M47" s="351"/>
      <c r="N47" s="351"/>
      <c r="O47" s="351"/>
      <c r="P47" s="351"/>
      <c r="Q47" s="351"/>
      <c r="R47" s="351"/>
      <c r="S47" s="351"/>
      <c r="T47" s="351"/>
      <c r="U47" s="351"/>
      <c r="V47" s="351"/>
      <c r="W47" s="351"/>
      <c r="X47" s="351"/>
      <c r="Y47" s="351"/>
      <c r="Z47" s="351"/>
      <c r="AA47" s="351"/>
      <c r="AB47" s="351"/>
      <c r="AC47" s="351"/>
      <c r="AD47" s="351"/>
    </row>
    <row r="48" spans="1:31" s="350" customFormat="1" x14ac:dyDescent="0.2">
      <c r="L48" s="351"/>
      <c r="M48" s="351"/>
      <c r="N48" s="351"/>
      <c r="O48" s="351"/>
      <c r="P48" s="351"/>
      <c r="Q48" s="351"/>
      <c r="R48" s="351"/>
      <c r="S48" s="351"/>
      <c r="T48" s="351"/>
      <c r="U48" s="351"/>
      <c r="V48" s="351"/>
      <c r="W48" s="351"/>
      <c r="X48" s="351"/>
      <c r="Y48" s="351"/>
      <c r="Z48" s="351"/>
      <c r="AA48" s="351"/>
      <c r="AB48" s="351"/>
      <c r="AC48" s="351"/>
      <c r="AD48" s="351"/>
    </row>
  </sheetData>
  <mergeCells count="64">
    <mergeCell ref="A45:J45"/>
    <mergeCell ref="K45:AD45"/>
    <mergeCell ref="F38:F44"/>
    <mergeCell ref="G38:G44"/>
    <mergeCell ref="H38:H44"/>
    <mergeCell ref="I38:I44"/>
    <mergeCell ref="J38:J44"/>
    <mergeCell ref="A10:A16"/>
    <mergeCell ref="B10:B16"/>
    <mergeCell ref="C10:C16"/>
    <mergeCell ref="D10:D16"/>
    <mergeCell ref="E10:E16"/>
    <mergeCell ref="D24:D30"/>
    <mergeCell ref="E24:E30"/>
    <mergeCell ref="A17:A23"/>
    <mergeCell ref="B17:B23"/>
    <mergeCell ref="C17:C23"/>
    <mergeCell ref="A24:A30"/>
    <mergeCell ref="B24:B30"/>
    <mergeCell ref="C24:C30"/>
    <mergeCell ref="F31:F37"/>
    <mergeCell ref="G31:G37"/>
    <mergeCell ref="H31:H37"/>
    <mergeCell ref="I31:I37"/>
    <mergeCell ref="J31:J37"/>
    <mergeCell ref="D31:D37"/>
    <mergeCell ref="E31:E37"/>
    <mergeCell ref="A38:A44"/>
    <mergeCell ref="B38:B44"/>
    <mergeCell ref="C38:C44"/>
    <mergeCell ref="D38:D44"/>
    <mergeCell ref="E38:E44"/>
    <mergeCell ref="A31:A37"/>
    <mergeCell ref="B31:B37"/>
    <mergeCell ref="C31:C37"/>
    <mergeCell ref="F24:F30"/>
    <mergeCell ref="G24:G30"/>
    <mergeCell ref="H24:H30"/>
    <mergeCell ref="I24:I30"/>
    <mergeCell ref="J24:J30"/>
    <mergeCell ref="I17:I23"/>
    <mergeCell ref="J17:J23"/>
    <mergeCell ref="D17:D23"/>
    <mergeCell ref="E17:E23"/>
    <mergeCell ref="G10:G16"/>
    <mergeCell ref="H10:H16"/>
    <mergeCell ref="I10:I16"/>
    <mergeCell ref="J10:J16"/>
    <mergeCell ref="F10:F16"/>
    <mergeCell ref="F17:F23"/>
    <mergeCell ref="G17:G23"/>
    <mergeCell ref="H17:H23"/>
    <mergeCell ref="K2:AE2"/>
    <mergeCell ref="A1:G1"/>
    <mergeCell ref="G3:G9"/>
    <mergeCell ref="H3:H9"/>
    <mergeCell ref="I3:I9"/>
    <mergeCell ref="J3:J9"/>
    <mergeCell ref="F3:F9"/>
    <mergeCell ref="A3:A9"/>
    <mergeCell ref="B3:B9"/>
    <mergeCell ref="C3:C9"/>
    <mergeCell ref="D3:D9"/>
    <mergeCell ref="E3:E9"/>
  </mergeCells>
  <phoneticPr fontId="3"/>
  <dataValidations disablePrompts="1" count="1">
    <dataValidation type="list" allowBlank="1" showInputMessage="1" sqref="A4" xr:uid="{00000000-0002-0000-0300-000000000000}">
      <formula1>"特任教授,特任准教授,特任研究員,学術支援専門員,学術支援技術専門員,技術補佐員,特任専門員,特任技術専門員,事務補佐員"</formula1>
    </dataValidation>
  </dataValidations>
  <pageMargins left="0.70866141732283472" right="0.70866141732283472" top="0.74803149606299213" bottom="0.74803149606299213" header="0.31496062992125984" footer="0.31496062992125984"/>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4"/>
  <sheetViews>
    <sheetView showGridLines="0" view="pageBreakPreview" zoomScaleNormal="100" zoomScaleSheetLayoutView="100" workbookViewId="0">
      <selection activeCell="D10" sqref="D10"/>
    </sheetView>
  </sheetViews>
  <sheetFormatPr defaultRowHeight="13" x14ac:dyDescent="0.2"/>
  <cols>
    <col min="1" max="1" width="28.453125" style="2" customWidth="1"/>
    <col min="2" max="2" width="30.453125" style="2" customWidth="1"/>
    <col min="3" max="3" width="38" style="2" customWidth="1"/>
    <col min="4" max="4" width="14.81640625" style="12" customWidth="1"/>
    <col min="5" max="5" width="19.453125" style="2" customWidth="1"/>
    <col min="6" max="255" width="9" style="2"/>
    <col min="256" max="256" width="28.453125" style="2" customWidth="1"/>
    <col min="257" max="257" width="30.453125" style="2" customWidth="1"/>
    <col min="258" max="258" width="38" style="2" customWidth="1"/>
    <col min="259" max="259" width="14.81640625" style="2" customWidth="1"/>
    <col min="260" max="260" width="19.453125" style="2" customWidth="1"/>
    <col min="261" max="511" width="9" style="2"/>
    <col min="512" max="512" width="28.453125" style="2" customWidth="1"/>
    <col min="513" max="513" width="30.453125" style="2" customWidth="1"/>
    <col min="514" max="514" width="38" style="2" customWidth="1"/>
    <col min="515" max="515" width="14.81640625" style="2" customWidth="1"/>
    <col min="516" max="516" width="19.453125" style="2" customWidth="1"/>
    <col min="517" max="767" width="9" style="2"/>
    <col min="768" max="768" width="28.453125" style="2" customWidth="1"/>
    <col min="769" max="769" width="30.453125" style="2" customWidth="1"/>
    <col min="770" max="770" width="38" style="2" customWidth="1"/>
    <col min="771" max="771" width="14.81640625" style="2" customWidth="1"/>
    <col min="772" max="772" width="19.453125" style="2" customWidth="1"/>
    <col min="773" max="1023" width="9" style="2"/>
    <col min="1024" max="1024" width="28.453125" style="2" customWidth="1"/>
    <col min="1025" max="1025" width="30.453125" style="2" customWidth="1"/>
    <col min="1026" max="1026" width="38" style="2" customWidth="1"/>
    <col min="1027" max="1027" width="14.81640625" style="2" customWidth="1"/>
    <col min="1028" max="1028" width="19.453125" style="2" customWidth="1"/>
    <col min="1029" max="1279" width="9" style="2"/>
    <col min="1280" max="1280" width="28.453125" style="2" customWidth="1"/>
    <col min="1281" max="1281" width="30.453125" style="2" customWidth="1"/>
    <col min="1282" max="1282" width="38" style="2" customWidth="1"/>
    <col min="1283" max="1283" width="14.81640625" style="2" customWidth="1"/>
    <col min="1284" max="1284" width="19.453125" style="2" customWidth="1"/>
    <col min="1285" max="1535" width="9" style="2"/>
    <col min="1536" max="1536" width="28.453125" style="2" customWidth="1"/>
    <col min="1537" max="1537" width="30.453125" style="2" customWidth="1"/>
    <col min="1538" max="1538" width="38" style="2" customWidth="1"/>
    <col min="1539" max="1539" width="14.81640625" style="2" customWidth="1"/>
    <col min="1540" max="1540" width="19.453125" style="2" customWidth="1"/>
    <col min="1541" max="1791" width="9" style="2"/>
    <col min="1792" max="1792" width="28.453125" style="2" customWidth="1"/>
    <col min="1793" max="1793" width="30.453125" style="2" customWidth="1"/>
    <col min="1794" max="1794" width="38" style="2" customWidth="1"/>
    <col min="1795" max="1795" width="14.81640625" style="2" customWidth="1"/>
    <col min="1796" max="1796" width="19.453125" style="2" customWidth="1"/>
    <col min="1797" max="2047" width="9" style="2"/>
    <col min="2048" max="2048" width="28.453125" style="2" customWidth="1"/>
    <col min="2049" max="2049" width="30.453125" style="2" customWidth="1"/>
    <col min="2050" max="2050" width="38" style="2" customWidth="1"/>
    <col min="2051" max="2051" width="14.81640625" style="2" customWidth="1"/>
    <col min="2052" max="2052" width="19.453125" style="2" customWidth="1"/>
    <col min="2053" max="2303" width="9" style="2"/>
    <col min="2304" max="2304" width="28.453125" style="2" customWidth="1"/>
    <col min="2305" max="2305" width="30.453125" style="2" customWidth="1"/>
    <col min="2306" max="2306" width="38" style="2" customWidth="1"/>
    <col min="2307" max="2307" width="14.81640625" style="2" customWidth="1"/>
    <col min="2308" max="2308" width="19.453125" style="2" customWidth="1"/>
    <col min="2309" max="2559" width="9" style="2"/>
    <col min="2560" max="2560" width="28.453125" style="2" customWidth="1"/>
    <col min="2561" max="2561" width="30.453125" style="2" customWidth="1"/>
    <col min="2562" max="2562" width="38" style="2" customWidth="1"/>
    <col min="2563" max="2563" width="14.81640625" style="2" customWidth="1"/>
    <col min="2564" max="2564" width="19.453125" style="2" customWidth="1"/>
    <col min="2565" max="2815" width="9" style="2"/>
    <col min="2816" max="2816" width="28.453125" style="2" customWidth="1"/>
    <col min="2817" max="2817" width="30.453125" style="2" customWidth="1"/>
    <col min="2818" max="2818" width="38" style="2" customWidth="1"/>
    <col min="2819" max="2819" width="14.81640625" style="2" customWidth="1"/>
    <col min="2820" max="2820" width="19.453125" style="2" customWidth="1"/>
    <col min="2821" max="3071" width="9" style="2"/>
    <col min="3072" max="3072" width="28.453125" style="2" customWidth="1"/>
    <col min="3073" max="3073" width="30.453125" style="2" customWidth="1"/>
    <col min="3074" max="3074" width="38" style="2" customWidth="1"/>
    <col min="3075" max="3075" width="14.81640625" style="2" customWidth="1"/>
    <col min="3076" max="3076" width="19.453125" style="2" customWidth="1"/>
    <col min="3077" max="3327" width="9" style="2"/>
    <col min="3328" max="3328" width="28.453125" style="2" customWidth="1"/>
    <col min="3329" max="3329" width="30.453125" style="2" customWidth="1"/>
    <col min="3330" max="3330" width="38" style="2" customWidth="1"/>
    <col min="3331" max="3331" width="14.81640625" style="2" customWidth="1"/>
    <col min="3332" max="3332" width="19.453125" style="2" customWidth="1"/>
    <col min="3333" max="3583" width="9" style="2"/>
    <col min="3584" max="3584" width="28.453125" style="2" customWidth="1"/>
    <col min="3585" max="3585" width="30.453125" style="2" customWidth="1"/>
    <col min="3586" max="3586" width="38" style="2" customWidth="1"/>
    <col min="3587" max="3587" width="14.81640625" style="2" customWidth="1"/>
    <col min="3588" max="3588" width="19.453125" style="2" customWidth="1"/>
    <col min="3589" max="3839" width="9" style="2"/>
    <col min="3840" max="3840" width="28.453125" style="2" customWidth="1"/>
    <col min="3841" max="3841" width="30.453125" style="2" customWidth="1"/>
    <col min="3842" max="3842" width="38" style="2" customWidth="1"/>
    <col min="3843" max="3843" width="14.81640625" style="2" customWidth="1"/>
    <col min="3844" max="3844" width="19.453125" style="2" customWidth="1"/>
    <col min="3845" max="4095" width="9" style="2"/>
    <col min="4096" max="4096" width="28.453125" style="2" customWidth="1"/>
    <col min="4097" max="4097" width="30.453125" style="2" customWidth="1"/>
    <col min="4098" max="4098" width="38" style="2" customWidth="1"/>
    <col min="4099" max="4099" width="14.81640625" style="2" customWidth="1"/>
    <col min="4100" max="4100" width="19.453125" style="2" customWidth="1"/>
    <col min="4101" max="4351" width="9" style="2"/>
    <col min="4352" max="4352" width="28.453125" style="2" customWidth="1"/>
    <col min="4353" max="4353" width="30.453125" style="2" customWidth="1"/>
    <col min="4354" max="4354" width="38" style="2" customWidth="1"/>
    <col min="4355" max="4355" width="14.81640625" style="2" customWidth="1"/>
    <col min="4356" max="4356" width="19.453125" style="2" customWidth="1"/>
    <col min="4357" max="4607" width="9" style="2"/>
    <col min="4608" max="4608" width="28.453125" style="2" customWidth="1"/>
    <col min="4609" max="4609" width="30.453125" style="2" customWidth="1"/>
    <col min="4610" max="4610" width="38" style="2" customWidth="1"/>
    <col min="4611" max="4611" width="14.81640625" style="2" customWidth="1"/>
    <col min="4612" max="4612" width="19.453125" style="2" customWidth="1"/>
    <col min="4613" max="4863" width="9" style="2"/>
    <col min="4864" max="4864" width="28.453125" style="2" customWidth="1"/>
    <col min="4865" max="4865" width="30.453125" style="2" customWidth="1"/>
    <col min="4866" max="4866" width="38" style="2" customWidth="1"/>
    <col min="4867" max="4867" width="14.81640625" style="2" customWidth="1"/>
    <col min="4868" max="4868" width="19.453125" style="2" customWidth="1"/>
    <col min="4869" max="5119" width="9" style="2"/>
    <col min="5120" max="5120" width="28.453125" style="2" customWidth="1"/>
    <col min="5121" max="5121" width="30.453125" style="2" customWidth="1"/>
    <col min="5122" max="5122" width="38" style="2" customWidth="1"/>
    <col min="5123" max="5123" width="14.81640625" style="2" customWidth="1"/>
    <col min="5124" max="5124" width="19.453125" style="2" customWidth="1"/>
    <col min="5125" max="5375" width="9" style="2"/>
    <col min="5376" max="5376" width="28.453125" style="2" customWidth="1"/>
    <col min="5377" max="5377" width="30.453125" style="2" customWidth="1"/>
    <col min="5378" max="5378" width="38" style="2" customWidth="1"/>
    <col min="5379" max="5379" width="14.81640625" style="2" customWidth="1"/>
    <col min="5380" max="5380" width="19.453125" style="2" customWidth="1"/>
    <col min="5381" max="5631" width="9" style="2"/>
    <col min="5632" max="5632" width="28.453125" style="2" customWidth="1"/>
    <col min="5633" max="5633" width="30.453125" style="2" customWidth="1"/>
    <col min="5634" max="5634" width="38" style="2" customWidth="1"/>
    <col min="5635" max="5635" width="14.81640625" style="2" customWidth="1"/>
    <col min="5636" max="5636" width="19.453125" style="2" customWidth="1"/>
    <col min="5637" max="5887" width="9" style="2"/>
    <col min="5888" max="5888" width="28.453125" style="2" customWidth="1"/>
    <col min="5889" max="5889" width="30.453125" style="2" customWidth="1"/>
    <col min="5890" max="5890" width="38" style="2" customWidth="1"/>
    <col min="5891" max="5891" width="14.81640625" style="2" customWidth="1"/>
    <col min="5892" max="5892" width="19.453125" style="2" customWidth="1"/>
    <col min="5893" max="6143" width="9" style="2"/>
    <col min="6144" max="6144" width="28.453125" style="2" customWidth="1"/>
    <col min="6145" max="6145" width="30.453125" style="2" customWidth="1"/>
    <col min="6146" max="6146" width="38" style="2" customWidth="1"/>
    <col min="6147" max="6147" width="14.81640625" style="2" customWidth="1"/>
    <col min="6148" max="6148" width="19.453125" style="2" customWidth="1"/>
    <col min="6149" max="6399" width="9" style="2"/>
    <col min="6400" max="6400" width="28.453125" style="2" customWidth="1"/>
    <col min="6401" max="6401" width="30.453125" style="2" customWidth="1"/>
    <col min="6402" max="6402" width="38" style="2" customWidth="1"/>
    <col min="6403" max="6403" width="14.81640625" style="2" customWidth="1"/>
    <col min="6404" max="6404" width="19.453125" style="2" customWidth="1"/>
    <col min="6405" max="6655" width="9" style="2"/>
    <col min="6656" max="6656" width="28.453125" style="2" customWidth="1"/>
    <col min="6657" max="6657" width="30.453125" style="2" customWidth="1"/>
    <col min="6658" max="6658" width="38" style="2" customWidth="1"/>
    <col min="6659" max="6659" width="14.81640625" style="2" customWidth="1"/>
    <col min="6660" max="6660" width="19.453125" style="2" customWidth="1"/>
    <col min="6661" max="6911" width="9" style="2"/>
    <col min="6912" max="6912" width="28.453125" style="2" customWidth="1"/>
    <col min="6913" max="6913" width="30.453125" style="2" customWidth="1"/>
    <col min="6914" max="6914" width="38" style="2" customWidth="1"/>
    <col min="6915" max="6915" width="14.81640625" style="2" customWidth="1"/>
    <col min="6916" max="6916" width="19.453125" style="2" customWidth="1"/>
    <col min="6917" max="7167" width="9" style="2"/>
    <col min="7168" max="7168" width="28.453125" style="2" customWidth="1"/>
    <col min="7169" max="7169" width="30.453125" style="2" customWidth="1"/>
    <col min="7170" max="7170" width="38" style="2" customWidth="1"/>
    <col min="7171" max="7171" width="14.81640625" style="2" customWidth="1"/>
    <col min="7172" max="7172" width="19.453125" style="2" customWidth="1"/>
    <col min="7173" max="7423" width="9" style="2"/>
    <col min="7424" max="7424" width="28.453125" style="2" customWidth="1"/>
    <col min="7425" max="7425" width="30.453125" style="2" customWidth="1"/>
    <col min="7426" max="7426" width="38" style="2" customWidth="1"/>
    <col min="7427" max="7427" width="14.81640625" style="2" customWidth="1"/>
    <col min="7428" max="7428" width="19.453125" style="2" customWidth="1"/>
    <col min="7429" max="7679" width="9" style="2"/>
    <col min="7680" max="7680" width="28.453125" style="2" customWidth="1"/>
    <col min="7681" max="7681" width="30.453125" style="2" customWidth="1"/>
    <col min="7682" max="7682" width="38" style="2" customWidth="1"/>
    <col min="7683" max="7683" width="14.81640625" style="2" customWidth="1"/>
    <col min="7684" max="7684" width="19.453125" style="2" customWidth="1"/>
    <col min="7685" max="7935" width="9" style="2"/>
    <col min="7936" max="7936" width="28.453125" style="2" customWidth="1"/>
    <col min="7937" max="7937" width="30.453125" style="2" customWidth="1"/>
    <col min="7938" max="7938" width="38" style="2" customWidth="1"/>
    <col min="7939" max="7939" width="14.81640625" style="2" customWidth="1"/>
    <col min="7940" max="7940" width="19.453125" style="2" customWidth="1"/>
    <col min="7941" max="8191" width="9" style="2"/>
    <col min="8192" max="8192" width="28.453125" style="2" customWidth="1"/>
    <col min="8193" max="8193" width="30.453125" style="2" customWidth="1"/>
    <col min="8194" max="8194" width="38" style="2" customWidth="1"/>
    <col min="8195" max="8195" width="14.81640625" style="2" customWidth="1"/>
    <col min="8196" max="8196" width="19.453125" style="2" customWidth="1"/>
    <col min="8197" max="8447" width="9" style="2"/>
    <col min="8448" max="8448" width="28.453125" style="2" customWidth="1"/>
    <col min="8449" max="8449" width="30.453125" style="2" customWidth="1"/>
    <col min="8450" max="8450" width="38" style="2" customWidth="1"/>
    <col min="8451" max="8451" width="14.81640625" style="2" customWidth="1"/>
    <col min="8452" max="8452" width="19.453125" style="2" customWidth="1"/>
    <col min="8453" max="8703" width="9" style="2"/>
    <col min="8704" max="8704" width="28.453125" style="2" customWidth="1"/>
    <col min="8705" max="8705" width="30.453125" style="2" customWidth="1"/>
    <col min="8706" max="8706" width="38" style="2" customWidth="1"/>
    <col min="8707" max="8707" width="14.81640625" style="2" customWidth="1"/>
    <col min="8708" max="8708" width="19.453125" style="2" customWidth="1"/>
    <col min="8709" max="8959" width="9" style="2"/>
    <col min="8960" max="8960" width="28.453125" style="2" customWidth="1"/>
    <col min="8961" max="8961" width="30.453125" style="2" customWidth="1"/>
    <col min="8962" max="8962" width="38" style="2" customWidth="1"/>
    <col min="8963" max="8963" width="14.81640625" style="2" customWidth="1"/>
    <col min="8964" max="8964" width="19.453125" style="2" customWidth="1"/>
    <col min="8965" max="9215" width="9" style="2"/>
    <col min="9216" max="9216" width="28.453125" style="2" customWidth="1"/>
    <col min="9217" max="9217" width="30.453125" style="2" customWidth="1"/>
    <col min="9218" max="9218" width="38" style="2" customWidth="1"/>
    <col min="9219" max="9219" width="14.81640625" style="2" customWidth="1"/>
    <col min="9220" max="9220" width="19.453125" style="2" customWidth="1"/>
    <col min="9221" max="9471" width="9" style="2"/>
    <col min="9472" max="9472" width="28.453125" style="2" customWidth="1"/>
    <col min="9473" max="9473" width="30.453125" style="2" customWidth="1"/>
    <col min="9474" max="9474" width="38" style="2" customWidth="1"/>
    <col min="9475" max="9475" width="14.81640625" style="2" customWidth="1"/>
    <col min="9476" max="9476" width="19.453125" style="2" customWidth="1"/>
    <col min="9477" max="9727" width="9" style="2"/>
    <col min="9728" max="9728" width="28.453125" style="2" customWidth="1"/>
    <col min="9729" max="9729" width="30.453125" style="2" customWidth="1"/>
    <col min="9730" max="9730" width="38" style="2" customWidth="1"/>
    <col min="9731" max="9731" width="14.81640625" style="2" customWidth="1"/>
    <col min="9732" max="9732" width="19.453125" style="2" customWidth="1"/>
    <col min="9733" max="9983" width="9" style="2"/>
    <col min="9984" max="9984" width="28.453125" style="2" customWidth="1"/>
    <col min="9985" max="9985" width="30.453125" style="2" customWidth="1"/>
    <col min="9986" max="9986" width="38" style="2" customWidth="1"/>
    <col min="9987" max="9987" width="14.81640625" style="2" customWidth="1"/>
    <col min="9988" max="9988" width="19.453125" style="2" customWidth="1"/>
    <col min="9989" max="10239" width="9" style="2"/>
    <col min="10240" max="10240" width="28.453125" style="2" customWidth="1"/>
    <col min="10241" max="10241" width="30.453125" style="2" customWidth="1"/>
    <col min="10242" max="10242" width="38" style="2" customWidth="1"/>
    <col min="10243" max="10243" width="14.81640625" style="2" customWidth="1"/>
    <col min="10244" max="10244" width="19.453125" style="2" customWidth="1"/>
    <col min="10245" max="10495" width="9" style="2"/>
    <col min="10496" max="10496" width="28.453125" style="2" customWidth="1"/>
    <col min="10497" max="10497" width="30.453125" style="2" customWidth="1"/>
    <col min="10498" max="10498" width="38" style="2" customWidth="1"/>
    <col min="10499" max="10499" width="14.81640625" style="2" customWidth="1"/>
    <col min="10500" max="10500" width="19.453125" style="2" customWidth="1"/>
    <col min="10501" max="10751" width="9" style="2"/>
    <col min="10752" max="10752" width="28.453125" style="2" customWidth="1"/>
    <col min="10753" max="10753" width="30.453125" style="2" customWidth="1"/>
    <col min="10754" max="10754" width="38" style="2" customWidth="1"/>
    <col min="10755" max="10755" width="14.81640625" style="2" customWidth="1"/>
    <col min="10756" max="10756" width="19.453125" style="2" customWidth="1"/>
    <col min="10757" max="11007" width="9" style="2"/>
    <col min="11008" max="11008" width="28.453125" style="2" customWidth="1"/>
    <col min="11009" max="11009" width="30.453125" style="2" customWidth="1"/>
    <col min="11010" max="11010" width="38" style="2" customWidth="1"/>
    <col min="11011" max="11011" width="14.81640625" style="2" customWidth="1"/>
    <col min="11012" max="11012" width="19.453125" style="2" customWidth="1"/>
    <col min="11013" max="11263" width="9" style="2"/>
    <col min="11264" max="11264" width="28.453125" style="2" customWidth="1"/>
    <col min="11265" max="11265" width="30.453125" style="2" customWidth="1"/>
    <col min="11266" max="11266" width="38" style="2" customWidth="1"/>
    <col min="11267" max="11267" width="14.81640625" style="2" customWidth="1"/>
    <col min="11268" max="11268" width="19.453125" style="2" customWidth="1"/>
    <col min="11269" max="11519" width="9" style="2"/>
    <col min="11520" max="11520" width="28.453125" style="2" customWidth="1"/>
    <col min="11521" max="11521" width="30.453125" style="2" customWidth="1"/>
    <col min="11522" max="11522" width="38" style="2" customWidth="1"/>
    <col min="11523" max="11523" width="14.81640625" style="2" customWidth="1"/>
    <col min="11524" max="11524" width="19.453125" style="2" customWidth="1"/>
    <col min="11525" max="11775" width="9" style="2"/>
    <col min="11776" max="11776" width="28.453125" style="2" customWidth="1"/>
    <col min="11777" max="11777" width="30.453125" style="2" customWidth="1"/>
    <col min="11778" max="11778" width="38" style="2" customWidth="1"/>
    <col min="11779" max="11779" width="14.81640625" style="2" customWidth="1"/>
    <col min="11780" max="11780" width="19.453125" style="2" customWidth="1"/>
    <col min="11781" max="12031" width="9" style="2"/>
    <col min="12032" max="12032" width="28.453125" style="2" customWidth="1"/>
    <col min="12033" max="12033" width="30.453125" style="2" customWidth="1"/>
    <col min="12034" max="12034" width="38" style="2" customWidth="1"/>
    <col min="12035" max="12035" width="14.81640625" style="2" customWidth="1"/>
    <col min="12036" max="12036" width="19.453125" style="2" customWidth="1"/>
    <col min="12037" max="12287" width="9" style="2"/>
    <col min="12288" max="12288" width="28.453125" style="2" customWidth="1"/>
    <col min="12289" max="12289" width="30.453125" style="2" customWidth="1"/>
    <col min="12290" max="12290" width="38" style="2" customWidth="1"/>
    <col min="12291" max="12291" width="14.81640625" style="2" customWidth="1"/>
    <col min="12292" max="12292" width="19.453125" style="2" customWidth="1"/>
    <col min="12293" max="12543" width="9" style="2"/>
    <col min="12544" max="12544" width="28.453125" style="2" customWidth="1"/>
    <col min="12545" max="12545" width="30.453125" style="2" customWidth="1"/>
    <col min="12546" max="12546" width="38" style="2" customWidth="1"/>
    <col min="12547" max="12547" width="14.81640625" style="2" customWidth="1"/>
    <col min="12548" max="12548" width="19.453125" style="2" customWidth="1"/>
    <col min="12549" max="12799" width="9" style="2"/>
    <col min="12800" max="12800" width="28.453125" style="2" customWidth="1"/>
    <col min="12801" max="12801" width="30.453125" style="2" customWidth="1"/>
    <col min="12802" max="12802" width="38" style="2" customWidth="1"/>
    <col min="12803" max="12803" width="14.81640625" style="2" customWidth="1"/>
    <col min="12804" max="12804" width="19.453125" style="2" customWidth="1"/>
    <col min="12805" max="13055" width="9" style="2"/>
    <col min="13056" max="13056" width="28.453125" style="2" customWidth="1"/>
    <col min="13057" max="13057" width="30.453125" style="2" customWidth="1"/>
    <col min="13058" max="13058" width="38" style="2" customWidth="1"/>
    <col min="13059" max="13059" width="14.81640625" style="2" customWidth="1"/>
    <col min="13060" max="13060" width="19.453125" style="2" customWidth="1"/>
    <col min="13061" max="13311" width="9" style="2"/>
    <col min="13312" max="13312" width="28.453125" style="2" customWidth="1"/>
    <col min="13313" max="13313" width="30.453125" style="2" customWidth="1"/>
    <col min="13314" max="13314" width="38" style="2" customWidth="1"/>
    <col min="13315" max="13315" width="14.81640625" style="2" customWidth="1"/>
    <col min="13316" max="13316" width="19.453125" style="2" customWidth="1"/>
    <col min="13317" max="13567" width="9" style="2"/>
    <col min="13568" max="13568" width="28.453125" style="2" customWidth="1"/>
    <col min="13569" max="13569" width="30.453125" style="2" customWidth="1"/>
    <col min="13570" max="13570" width="38" style="2" customWidth="1"/>
    <col min="13571" max="13571" width="14.81640625" style="2" customWidth="1"/>
    <col min="13572" max="13572" width="19.453125" style="2" customWidth="1"/>
    <col min="13573" max="13823" width="9" style="2"/>
    <col min="13824" max="13824" width="28.453125" style="2" customWidth="1"/>
    <col min="13825" max="13825" width="30.453125" style="2" customWidth="1"/>
    <col min="13826" max="13826" width="38" style="2" customWidth="1"/>
    <col min="13827" max="13827" width="14.81640625" style="2" customWidth="1"/>
    <col min="13828" max="13828" width="19.453125" style="2" customWidth="1"/>
    <col min="13829" max="14079" width="9" style="2"/>
    <col min="14080" max="14080" width="28.453125" style="2" customWidth="1"/>
    <col min="14081" max="14081" width="30.453125" style="2" customWidth="1"/>
    <col min="14082" max="14082" width="38" style="2" customWidth="1"/>
    <col min="14083" max="14083" width="14.81640625" style="2" customWidth="1"/>
    <col min="14084" max="14084" width="19.453125" style="2" customWidth="1"/>
    <col min="14085" max="14335" width="9" style="2"/>
    <col min="14336" max="14336" width="28.453125" style="2" customWidth="1"/>
    <col min="14337" max="14337" width="30.453125" style="2" customWidth="1"/>
    <col min="14338" max="14338" width="38" style="2" customWidth="1"/>
    <col min="14339" max="14339" width="14.81640625" style="2" customWidth="1"/>
    <col min="14340" max="14340" width="19.453125" style="2" customWidth="1"/>
    <col min="14341" max="14591" width="9" style="2"/>
    <col min="14592" max="14592" width="28.453125" style="2" customWidth="1"/>
    <col min="14593" max="14593" width="30.453125" style="2" customWidth="1"/>
    <col min="14594" max="14594" width="38" style="2" customWidth="1"/>
    <col min="14595" max="14595" width="14.81640625" style="2" customWidth="1"/>
    <col min="14596" max="14596" width="19.453125" style="2" customWidth="1"/>
    <col min="14597" max="14847" width="9" style="2"/>
    <col min="14848" max="14848" width="28.453125" style="2" customWidth="1"/>
    <col min="14849" max="14849" width="30.453125" style="2" customWidth="1"/>
    <col min="14850" max="14850" width="38" style="2" customWidth="1"/>
    <col min="14851" max="14851" width="14.81640625" style="2" customWidth="1"/>
    <col min="14852" max="14852" width="19.453125" style="2" customWidth="1"/>
    <col min="14853" max="15103" width="9" style="2"/>
    <col min="15104" max="15104" width="28.453125" style="2" customWidth="1"/>
    <col min="15105" max="15105" width="30.453125" style="2" customWidth="1"/>
    <col min="15106" max="15106" width="38" style="2" customWidth="1"/>
    <col min="15107" max="15107" width="14.81640625" style="2" customWidth="1"/>
    <col min="15108" max="15108" width="19.453125" style="2" customWidth="1"/>
    <col min="15109" max="15359" width="9" style="2"/>
    <col min="15360" max="15360" width="28.453125" style="2" customWidth="1"/>
    <col min="15361" max="15361" width="30.453125" style="2" customWidth="1"/>
    <col min="15362" max="15362" width="38" style="2" customWidth="1"/>
    <col min="15363" max="15363" width="14.81640625" style="2" customWidth="1"/>
    <col min="15364" max="15364" width="19.453125" style="2" customWidth="1"/>
    <col min="15365" max="15615" width="9" style="2"/>
    <col min="15616" max="15616" width="28.453125" style="2" customWidth="1"/>
    <col min="15617" max="15617" width="30.453125" style="2" customWidth="1"/>
    <col min="15618" max="15618" width="38" style="2" customWidth="1"/>
    <col min="15619" max="15619" width="14.81640625" style="2" customWidth="1"/>
    <col min="15620" max="15620" width="19.453125" style="2" customWidth="1"/>
    <col min="15621" max="15871" width="9" style="2"/>
    <col min="15872" max="15872" width="28.453125" style="2" customWidth="1"/>
    <col min="15873" max="15873" width="30.453125" style="2" customWidth="1"/>
    <col min="15874" max="15874" width="38" style="2" customWidth="1"/>
    <col min="15875" max="15875" width="14.81640625" style="2" customWidth="1"/>
    <col min="15876" max="15876" width="19.453125" style="2" customWidth="1"/>
    <col min="15877" max="16127" width="9" style="2"/>
    <col min="16128" max="16128" width="28.453125" style="2" customWidth="1"/>
    <col min="16129" max="16129" width="30.453125" style="2" customWidth="1"/>
    <col min="16130" max="16130" width="38" style="2" customWidth="1"/>
    <col min="16131" max="16131" width="14.81640625" style="2" customWidth="1"/>
    <col min="16132" max="16132" width="19.453125" style="2" customWidth="1"/>
    <col min="16133" max="16384" width="9" style="2"/>
  </cols>
  <sheetData>
    <row r="1" spans="1:6" ht="37.5" customHeight="1" x14ac:dyDescent="0.2">
      <c r="A1" s="21" t="s">
        <v>148</v>
      </c>
      <c r="B1" s="14"/>
      <c r="C1" s="14"/>
      <c r="D1" s="26"/>
      <c r="E1" s="27" t="s">
        <v>1</v>
      </c>
    </row>
    <row r="2" spans="1:6" s="66" customFormat="1" ht="13.25" x14ac:dyDescent="0.2">
      <c r="A2" s="21"/>
      <c r="B2" s="14"/>
      <c r="C2" s="14"/>
      <c r="D2" s="26"/>
      <c r="E2" s="27"/>
    </row>
    <row r="3" spans="1:6" s="66" customFormat="1" x14ac:dyDescent="0.2">
      <c r="A3" s="80" t="s">
        <v>33</v>
      </c>
      <c r="B3" s="14"/>
      <c r="C3" s="14"/>
      <c r="D3" s="26"/>
      <c r="E3" s="27"/>
    </row>
    <row r="4" spans="1:6" s="66" customFormat="1" ht="13.25" x14ac:dyDescent="0.2">
      <c r="A4" s="80"/>
      <c r="B4" s="14"/>
      <c r="C4" s="14"/>
      <c r="D4" s="26"/>
      <c r="E4" s="27"/>
    </row>
    <row r="5" spans="1:6" s="66" customFormat="1" ht="13.75" thickBot="1" x14ac:dyDescent="0.25">
      <c r="A5" s="80"/>
      <c r="B5" s="126"/>
      <c r="C5" s="126"/>
      <c r="D5" s="26"/>
      <c r="E5" s="27"/>
    </row>
    <row r="6" spans="1:6" s="66" customFormat="1" ht="23" thickTop="1" thickBot="1" x14ac:dyDescent="0.25">
      <c r="A6" s="21"/>
      <c r="B6" s="14"/>
      <c r="C6" s="14"/>
      <c r="D6" s="156" t="s">
        <v>91</v>
      </c>
      <c r="E6" s="156" t="s">
        <v>30</v>
      </c>
      <c r="F6" s="156" t="s">
        <v>64</v>
      </c>
    </row>
    <row r="7" spans="1:6" s="66" customFormat="1" ht="14.4" thickTop="1" thickBot="1" x14ac:dyDescent="0.25">
      <c r="A7" s="21"/>
      <c r="B7" s="14"/>
      <c r="C7" s="14"/>
      <c r="D7" s="3"/>
      <c r="E7" s="3"/>
      <c r="F7" s="5"/>
    </row>
    <row r="8" spans="1:6" ht="18.75" customHeight="1" thickBot="1" x14ac:dyDescent="0.25">
      <c r="A8" s="28" t="s">
        <v>22</v>
      </c>
      <c r="B8" s="29" t="s">
        <v>23</v>
      </c>
      <c r="C8" s="30" t="s">
        <v>24</v>
      </c>
      <c r="D8" s="31" t="s">
        <v>7</v>
      </c>
      <c r="E8" s="32" t="s">
        <v>8</v>
      </c>
      <c r="F8" s="160" t="s">
        <v>36</v>
      </c>
    </row>
    <row r="9" spans="1:6" ht="18.75" customHeight="1" thickBot="1" x14ac:dyDescent="0.25">
      <c r="A9" s="183" t="s">
        <v>161</v>
      </c>
      <c r="B9" s="184" t="s">
        <v>160</v>
      </c>
      <c r="C9" s="185" t="s">
        <v>159</v>
      </c>
      <c r="D9" s="176">
        <v>36000</v>
      </c>
      <c r="E9" s="186"/>
      <c r="F9" s="187" t="s">
        <v>57</v>
      </c>
    </row>
    <row r="10" spans="1:6" ht="18.75" customHeight="1" x14ac:dyDescent="0.2">
      <c r="A10" s="179"/>
      <c r="B10" s="180"/>
      <c r="C10" s="181"/>
      <c r="D10" s="170"/>
      <c r="E10" s="182"/>
      <c r="F10" s="188"/>
    </row>
    <row r="11" spans="1:6" ht="18.75" customHeight="1" x14ac:dyDescent="0.2">
      <c r="A11" s="93"/>
      <c r="B11" s="123"/>
      <c r="C11" s="94"/>
      <c r="D11" s="90"/>
      <c r="E11" s="84"/>
      <c r="F11" s="189"/>
    </row>
    <row r="12" spans="1:6" ht="18.75" customHeight="1" x14ac:dyDescent="0.2">
      <c r="A12" s="93"/>
      <c r="B12" s="123"/>
      <c r="C12" s="94"/>
      <c r="D12" s="90"/>
      <c r="E12" s="84"/>
      <c r="F12" s="189"/>
    </row>
    <row r="13" spans="1:6" ht="18.75" customHeight="1" x14ac:dyDescent="0.2">
      <c r="A13" s="93"/>
      <c r="B13" s="123"/>
      <c r="C13" s="94"/>
      <c r="D13" s="90"/>
      <c r="E13" s="84"/>
      <c r="F13" s="189"/>
    </row>
    <row r="14" spans="1:6" ht="18.75" customHeight="1" x14ac:dyDescent="0.2">
      <c r="A14" s="93"/>
      <c r="B14" s="123"/>
      <c r="C14" s="94"/>
      <c r="D14" s="90"/>
      <c r="E14" s="84"/>
      <c r="F14" s="189"/>
    </row>
    <row r="15" spans="1:6" ht="18.75" customHeight="1" x14ac:dyDescent="0.2">
      <c r="A15" s="93"/>
      <c r="B15" s="123"/>
      <c r="C15" s="94"/>
      <c r="D15" s="90"/>
      <c r="E15" s="84"/>
      <c r="F15" s="189"/>
    </row>
    <row r="16" spans="1:6" ht="18.75" customHeight="1" x14ac:dyDescent="0.2">
      <c r="A16" s="93"/>
      <c r="B16" s="123"/>
      <c r="C16" s="94"/>
      <c r="D16" s="90"/>
      <c r="E16" s="84"/>
      <c r="F16" s="189"/>
    </row>
    <row r="17" spans="1:6" ht="18.75" customHeight="1" x14ac:dyDescent="0.2">
      <c r="A17" s="93"/>
      <c r="B17" s="123"/>
      <c r="C17" s="94"/>
      <c r="D17" s="90"/>
      <c r="E17" s="84"/>
      <c r="F17" s="189"/>
    </row>
    <row r="18" spans="1:6" ht="18.75" customHeight="1" x14ac:dyDescent="0.2">
      <c r="A18" s="93"/>
      <c r="B18" s="123"/>
      <c r="C18" s="94"/>
      <c r="D18" s="90"/>
      <c r="E18" s="84"/>
      <c r="F18" s="189"/>
    </row>
    <row r="19" spans="1:6" ht="18.75" customHeight="1" x14ac:dyDescent="0.2">
      <c r="A19" s="93"/>
      <c r="B19" s="123"/>
      <c r="C19" s="94"/>
      <c r="D19" s="90"/>
      <c r="E19" s="84"/>
      <c r="F19" s="189"/>
    </row>
    <row r="20" spans="1:6" ht="18.75" customHeight="1" x14ac:dyDescent="0.2">
      <c r="A20" s="93"/>
      <c r="B20" s="123"/>
      <c r="C20" s="94"/>
      <c r="D20" s="90"/>
      <c r="E20" s="84"/>
      <c r="F20" s="189"/>
    </row>
    <row r="21" spans="1:6" ht="18.75" customHeight="1" thickBot="1" x14ac:dyDescent="0.25">
      <c r="A21" s="102"/>
      <c r="B21" s="124"/>
      <c r="C21" s="103"/>
      <c r="D21" s="125"/>
      <c r="E21" s="86"/>
      <c r="F21" s="190"/>
    </row>
    <row r="22" spans="1:6" s="14" customFormat="1" ht="18.75" customHeight="1" thickTop="1" thickBot="1" x14ac:dyDescent="0.25">
      <c r="A22" s="450" t="s">
        <v>9</v>
      </c>
      <c r="B22" s="451"/>
      <c r="C22" s="451"/>
      <c r="D22" s="33">
        <f>SUM(D10:D21)</f>
        <v>0</v>
      </c>
      <c r="E22" s="34"/>
      <c r="F22" s="161"/>
    </row>
    <row r="23" spans="1:6" s="15" customFormat="1" ht="18.75" customHeight="1" x14ac:dyDescent="0.2">
      <c r="A23" s="35"/>
      <c r="B23" s="35"/>
      <c r="C23" s="35"/>
      <c r="D23" s="35"/>
      <c r="E23" s="35"/>
    </row>
    <row r="24" spans="1:6" s="15" customFormat="1" ht="18.75" customHeight="1" x14ac:dyDescent="0.2">
      <c r="A24" s="17"/>
      <c r="B24" s="35"/>
      <c r="C24" s="35"/>
      <c r="D24" s="35"/>
      <c r="E24" s="35"/>
    </row>
    <row r="25" spans="1:6" s="15" customFormat="1" ht="17.25" customHeight="1" x14ac:dyDescent="0.2">
      <c r="A25" s="35"/>
      <c r="B25" s="35"/>
      <c r="C25" s="35"/>
      <c r="D25" s="35"/>
      <c r="E25" s="35"/>
    </row>
    <row r="26" spans="1:6" s="15" customFormat="1" ht="17.25" customHeight="1" x14ac:dyDescent="0.2">
      <c r="A26" s="35"/>
      <c r="B26" s="35"/>
      <c r="C26" s="35"/>
      <c r="D26" s="35"/>
      <c r="E26" s="35"/>
    </row>
    <row r="27" spans="1:6" s="15" customFormat="1" ht="17.25" customHeight="1" x14ac:dyDescent="0.2">
      <c r="A27" s="35"/>
      <c r="B27" s="35"/>
      <c r="C27" s="35"/>
      <c r="D27" s="35"/>
      <c r="E27" s="35"/>
    </row>
    <row r="28" spans="1:6" s="15" customFormat="1" ht="17.25" customHeight="1" x14ac:dyDescent="0.2">
      <c r="A28" s="35"/>
      <c r="B28" s="35"/>
      <c r="C28" s="35"/>
      <c r="D28" s="35"/>
      <c r="E28" s="35"/>
    </row>
    <row r="29" spans="1:6" s="15" customFormat="1" ht="17.25" customHeight="1" x14ac:dyDescent="0.2">
      <c r="A29" s="35"/>
      <c r="B29" s="35"/>
      <c r="C29" s="35"/>
      <c r="D29" s="35"/>
      <c r="E29" s="35"/>
    </row>
    <row r="30" spans="1:6" s="15" customFormat="1" ht="17.25" customHeight="1" x14ac:dyDescent="0.2">
      <c r="A30" s="35"/>
      <c r="B30" s="35"/>
      <c r="C30" s="35"/>
      <c r="D30" s="35"/>
      <c r="E30" s="35"/>
    </row>
    <row r="31" spans="1:6" s="15" customFormat="1" ht="17.25" customHeight="1" x14ac:dyDescent="0.2">
      <c r="A31" s="35"/>
      <c r="B31" s="35"/>
      <c r="C31" s="35"/>
      <c r="D31" s="35"/>
      <c r="E31" s="35"/>
    </row>
    <row r="32" spans="1:6" s="15" customFormat="1" ht="17.25" customHeight="1" x14ac:dyDescent="0.2">
      <c r="A32" s="35"/>
      <c r="B32" s="35"/>
      <c r="C32" s="35"/>
      <c r="D32" s="35"/>
      <c r="E32" s="35"/>
    </row>
    <row r="33" s="15" customFormat="1" x14ac:dyDescent="0.2"/>
    <row r="34" s="15" customFormat="1" x14ac:dyDescent="0.2"/>
  </sheetData>
  <mergeCells count="1">
    <mergeCell ref="A22:C22"/>
  </mergeCells>
  <phoneticPr fontId="3"/>
  <pageMargins left="0.70866141732283472" right="0.70866141732283472" top="0.74803149606299213" bottom="0.74803149606299213" header="0.31496062992125984" footer="0.31496062992125984"/>
  <pageSetup paperSize="9" scale="9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9"/>
  <sheetViews>
    <sheetView showGridLines="0" view="pageBreakPreview" zoomScale="85" zoomScaleNormal="100" zoomScaleSheetLayoutView="85" workbookViewId="0">
      <selection activeCell="I11" sqref="I11"/>
    </sheetView>
  </sheetViews>
  <sheetFormatPr defaultRowHeight="13" x14ac:dyDescent="0.2"/>
  <cols>
    <col min="1" max="1" width="13.453125" style="14" customWidth="1"/>
    <col min="2" max="2" width="3.36328125" style="14" customWidth="1"/>
    <col min="3" max="3" width="13.6328125" style="14" customWidth="1"/>
    <col min="4" max="4" width="19" style="14" bestFit="1" customWidth="1"/>
    <col min="5" max="5" width="14.1796875" style="14" customWidth="1"/>
    <col min="6" max="6" width="36.453125" style="14" bestFit="1" customWidth="1"/>
    <col min="7" max="8" width="5.453125" style="14" customWidth="1"/>
    <col min="9" max="11" width="10.08984375" style="14" customWidth="1"/>
    <col min="12" max="12" width="10.6328125" style="14" customWidth="1"/>
    <col min="13" max="13" width="5.36328125" style="14" customWidth="1"/>
    <col min="14" max="14" width="5.36328125" style="37" customWidth="1"/>
    <col min="15" max="15" width="10.6328125" style="26" customWidth="1"/>
    <col min="16" max="16" width="11.36328125" style="51" customWidth="1"/>
    <col min="17" max="17" width="9" style="14" customWidth="1"/>
    <col min="18" max="255" width="9" style="14"/>
    <col min="256" max="256" width="5.08984375" style="14" customWidth="1"/>
    <col min="257" max="257" width="3.36328125" style="14" customWidth="1"/>
    <col min="258" max="258" width="5.08984375" style="14" customWidth="1"/>
    <col min="259" max="259" width="19" style="14" bestFit="1" customWidth="1"/>
    <col min="260" max="260" width="14.1796875" style="14" customWidth="1"/>
    <col min="261" max="261" width="36.453125" style="14" bestFit="1" customWidth="1"/>
    <col min="262" max="263" width="5.453125" style="14" customWidth="1"/>
    <col min="264" max="266" width="10.08984375" style="14" customWidth="1"/>
    <col min="267" max="267" width="10.6328125" style="14" customWidth="1"/>
    <col min="268" max="269" width="5.36328125" style="14" customWidth="1"/>
    <col min="270" max="270" width="10.6328125" style="14" customWidth="1"/>
    <col min="271" max="271" width="11.36328125" style="14" customWidth="1"/>
    <col min="272" max="511" width="9" style="14"/>
    <col min="512" max="512" width="5.08984375" style="14" customWidth="1"/>
    <col min="513" max="513" width="3.36328125" style="14" customWidth="1"/>
    <col min="514" max="514" width="5.08984375" style="14" customWidth="1"/>
    <col min="515" max="515" width="19" style="14" bestFit="1" customWidth="1"/>
    <col min="516" max="516" width="14.1796875" style="14" customWidth="1"/>
    <col min="517" max="517" width="36.453125" style="14" bestFit="1" customWidth="1"/>
    <col min="518" max="519" width="5.453125" style="14" customWidth="1"/>
    <col min="520" max="522" width="10.08984375" style="14" customWidth="1"/>
    <col min="523" max="523" width="10.6328125" style="14" customWidth="1"/>
    <col min="524" max="525" width="5.36328125" style="14" customWidth="1"/>
    <col min="526" max="526" width="10.6328125" style="14" customWidth="1"/>
    <col min="527" max="527" width="11.36328125" style="14" customWidth="1"/>
    <col min="528" max="767" width="9" style="14"/>
    <col min="768" max="768" width="5.08984375" style="14" customWidth="1"/>
    <col min="769" max="769" width="3.36328125" style="14" customWidth="1"/>
    <col min="770" max="770" width="5.08984375" style="14" customWidth="1"/>
    <col min="771" max="771" width="19" style="14" bestFit="1" customWidth="1"/>
    <col min="772" max="772" width="14.1796875" style="14" customWidth="1"/>
    <col min="773" max="773" width="36.453125" style="14" bestFit="1" customWidth="1"/>
    <col min="774" max="775" width="5.453125" style="14" customWidth="1"/>
    <col min="776" max="778" width="10.08984375" style="14" customWidth="1"/>
    <col min="779" max="779" width="10.6328125" style="14" customWidth="1"/>
    <col min="780" max="781" width="5.36328125" style="14" customWidth="1"/>
    <col min="782" max="782" width="10.6328125" style="14" customWidth="1"/>
    <col min="783" max="783" width="11.36328125" style="14" customWidth="1"/>
    <col min="784" max="1023" width="9" style="14"/>
    <col min="1024" max="1024" width="5.08984375" style="14" customWidth="1"/>
    <col min="1025" max="1025" width="3.36328125" style="14" customWidth="1"/>
    <col min="1026" max="1026" width="5.08984375" style="14" customWidth="1"/>
    <col min="1027" max="1027" width="19" style="14" bestFit="1" customWidth="1"/>
    <col min="1028" max="1028" width="14.1796875" style="14" customWidth="1"/>
    <col min="1029" max="1029" width="36.453125" style="14" bestFit="1" customWidth="1"/>
    <col min="1030" max="1031" width="5.453125" style="14" customWidth="1"/>
    <col min="1032" max="1034" width="10.08984375" style="14" customWidth="1"/>
    <col min="1035" max="1035" width="10.6328125" style="14" customWidth="1"/>
    <col min="1036" max="1037" width="5.36328125" style="14" customWidth="1"/>
    <col min="1038" max="1038" width="10.6328125" style="14" customWidth="1"/>
    <col min="1039" max="1039" width="11.36328125" style="14" customWidth="1"/>
    <col min="1040" max="1279" width="9" style="14"/>
    <col min="1280" max="1280" width="5.08984375" style="14" customWidth="1"/>
    <col min="1281" max="1281" width="3.36328125" style="14" customWidth="1"/>
    <col min="1282" max="1282" width="5.08984375" style="14" customWidth="1"/>
    <col min="1283" max="1283" width="19" style="14" bestFit="1" customWidth="1"/>
    <col min="1284" max="1284" width="14.1796875" style="14" customWidth="1"/>
    <col min="1285" max="1285" width="36.453125" style="14" bestFit="1" customWidth="1"/>
    <col min="1286" max="1287" width="5.453125" style="14" customWidth="1"/>
    <col min="1288" max="1290" width="10.08984375" style="14" customWidth="1"/>
    <col min="1291" max="1291" width="10.6328125" style="14" customWidth="1"/>
    <col min="1292" max="1293" width="5.36328125" style="14" customWidth="1"/>
    <col min="1294" max="1294" width="10.6328125" style="14" customWidth="1"/>
    <col min="1295" max="1295" width="11.36328125" style="14" customWidth="1"/>
    <col min="1296" max="1535" width="9" style="14"/>
    <col min="1536" max="1536" width="5.08984375" style="14" customWidth="1"/>
    <col min="1537" max="1537" width="3.36328125" style="14" customWidth="1"/>
    <col min="1538" max="1538" width="5.08984375" style="14" customWidth="1"/>
    <col min="1539" max="1539" width="19" style="14" bestFit="1" customWidth="1"/>
    <col min="1540" max="1540" width="14.1796875" style="14" customWidth="1"/>
    <col min="1541" max="1541" width="36.453125" style="14" bestFit="1" customWidth="1"/>
    <col min="1542" max="1543" width="5.453125" style="14" customWidth="1"/>
    <col min="1544" max="1546" width="10.08984375" style="14" customWidth="1"/>
    <col min="1547" max="1547" width="10.6328125" style="14" customWidth="1"/>
    <col min="1548" max="1549" width="5.36328125" style="14" customWidth="1"/>
    <col min="1550" max="1550" width="10.6328125" style="14" customWidth="1"/>
    <col min="1551" max="1551" width="11.36328125" style="14" customWidth="1"/>
    <col min="1552" max="1791" width="9" style="14"/>
    <col min="1792" max="1792" width="5.08984375" style="14" customWidth="1"/>
    <col min="1793" max="1793" width="3.36328125" style="14" customWidth="1"/>
    <col min="1794" max="1794" width="5.08984375" style="14" customWidth="1"/>
    <col min="1795" max="1795" width="19" style="14" bestFit="1" customWidth="1"/>
    <col min="1796" max="1796" width="14.1796875" style="14" customWidth="1"/>
    <col min="1797" max="1797" width="36.453125" style="14" bestFit="1" customWidth="1"/>
    <col min="1798" max="1799" width="5.453125" style="14" customWidth="1"/>
    <col min="1800" max="1802" width="10.08984375" style="14" customWidth="1"/>
    <col min="1803" max="1803" width="10.6328125" style="14" customWidth="1"/>
    <col min="1804" max="1805" width="5.36328125" style="14" customWidth="1"/>
    <col min="1806" max="1806" width="10.6328125" style="14" customWidth="1"/>
    <col min="1807" max="1807" width="11.36328125" style="14" customWidth="1"/>
    <col min="1808" max="2047" width="9" style="14"/>
    <col min="2048" max="2048" width="5.08984375" style="14" customWidth="1"/>
    <col min="2049" max="2049" width="3.36328125" style="14" customWidth="1"/>
    <col min="2050" max="2050" width="5.08984375" style="14" customWidth="1"/>
    <col min="2051" max="2051" width="19" style="14" bestFit="1" customWidth="1"/>
    <col min="2052" max="2052" width="14.1796875" style="14" customWidth="1"/>
    <col min="2053" max="2053" width="36.453125" style="14" bestFit="1" customWidth="1"/>
    <col min="2054" max="2055" width="5.453125" style="14" customWidth="1"/>
    <col min="2056" max="2058" width="10.08984375" style="14" customWidth="1"/>
    <col min="2059" max="2059" width="10.6328125" style="14" customWidth="1"/>
    <col min="2060" max="2061" width="5.36328125" style="14" customWidth="1"/>
    <col min="2062" max="2062" width="10.6328125" style="14" customWidth="1"/>
    <col min="2063" max="2063" width="11.36328125" style="14" customWidth="1"/>
    <col min="2064" max="2303" width="9" style="14"/>
    <col min="2304" max="2304" width="5.08984375" style="14" customWidth="1"/>
    <col min="2305" max="2305" width="3.36328125" style="14" customWidth="1"/>
    <col min="2306" max="2306" width="5.08984375" style="14" customWidth="1"/>
    <col min="2307" max="2307" width="19" style="14" bestFit="1" customWidth="1"/>
    <col min="2308" max="2308" width="14.1796875" style="14" customWidth="1"/>
    <col min="2309" max="2309" width="36.453125" style="14" bestFit="1" customWidth="1"/>
    <col min="2310" max="2311" width="5.453125" style="14" customWidth="1"/>
    <col min="2312" max="2314" width="10.08984375" style="14" customWidth="1"/>
    <col min="2315" max="2315" width="10.6328125" style="14" customWidth="1"/>
    <col min="2316" max="2317" width="5.36328125" style="14" customWidth="1"/>
    <col min="2318" max="2318" width="10.6328125" style="14" customWidth="1"/>
    <col min="2319" max="2319" width="11.36328125" style="14" customWidth="1"/>
    <col min="2320" max="2559" width="9" style="14"/>
    <col min="2560" max="2560" width="5.08984375" style="14" customWidth="1"/>
    <col min="2561" max="2561" width="3.36328125" style="14" customWidth="1"/>
    <col min="2562" max="2562" width="5.08984375" style="14" customWidth="1"/>
    <col min="2563" max="2563" width="19" style="14" bestFit="1" customWidth="1"/>
    <col min="2564" max="2564" width="14.1796875" style="14" customWidth="1"/>
    <col min="2565" max="2565" width="36.453125" style="14" bestFit="1" customWidth="1"/>
    <col min="2566" max="2567" width="5.453125" style="14" customWidth="1"/>
    <col min="2568" max="2570" width="10.08984375" style="14" customWidth="1"/>
    <col min="2571" max="2571" width="10.6328125" style="14" customWidth="1"/>
    <col min="2572" max="2573" width="5.36328125" style="14" customWidth="1"/>
    <col min="2574" max="2574" width="10.6328125" style="14" customWidth="1"/>
    <col min="2575" max="2575" width="11.36328125" style="14" customWidth="1"/>
    <col min="2576" max="2815" width="9" style="14"/>
    <col min="2816" max="2816" width="5.08984375" style="14" customWidth="1"/>
    <col min="2817" max="2817" width="3.36328125" style="14" customWidth="1"/>
    <col min="2818" max="2818" width="5.08984375" style="14" customWidth="1"/>
    <col min="2819" max="2819" width="19" style="14" bestFit="1" customWidth="1"/>
    <col min="2820" max="2820" width="14.1796875" style="14" customWidth="1"/>
    <col min="2821" max="2821" width="36.453125" style="14" bestFit="1" customWidth="1"/>
    <col min="2822" max="2823" width="5.453125" style="14" customWidth="1"/>
    <col min="2824" max="2826" width="10.08984375" style="14" customWidth="1"/>
    <col min="2827" max="2827" width="10.6328125" style="14" customWidth="1"/>
    <col min="2828" max="2829" width="5.36328125" style="14" customWidth="1"/>
    <col min="2830" max="2830" width="10.6328125" style="14" customWidth="1"/>
    <col min="2831" max="2831" width="11.36328125" style="14" customWidth="1"/>
    <col min="2832" max="3071" width="9" style="14"/>
    <col min="3072" max="3072" width="5.08984375" style="14" customWidth="1"/>
    <col min="3073" max="3073" width="3.36328125" style="14" customWidth="1"/>
    <col min="3074" max="3074" width="5.08984375" style="14" customWidth="1"/>
    <col min="3075" max="3075" width="19" style="14" bestFit="1" customWidth="1"/>
    <col min="3076" max="3076" width="14.1796875" style="14" customWidth="1"/>
    <col min="3077" max="3077" width="36.453125" style="14" bestFit="1" customWidth="1"/>
    <col min="3078" max="3079" width="5.453125" style="14" customWidth="1"/>
    <col min="3080" max="3082" width="10.08984375" style="14" customWidth="1"/>
    <col min="3083" max="3083" width="10.6328125" style="14" customWidth="1"/>
    <col min="3084" max="3085" width="5.36328125" style="14" customWidth="1"/>
    <col min="3086" max="3086" width="10.6328125" style="14" customWidth="1"/>
    <col min="3087" max="3087" width="11.36328125" style="14" customWidth="1"/>
    <col min="3088" max="3327" width="9" style="14"/>
    <col min="3328" max="3328" width="5.08984375" style="14" customWidth="1"/>
    <col min="3329" max="3329" width="3.36328125" style="14" customWidth="1"/>
    <col min="3330" max="3330" width="5.08984375" style="14" customWidth="1"/>
    <col min="3331" max="3331" width="19" style="14" bestFit="1" customWidth="1"/>
    <col min="3332" max="3332" width="14.1796875" style="14" customWidth="1"/>
    <col min="3333" max="3333" width="36.453125" style="14" bestFit="1" customWidth="1"/>
    <col min="3334" max="3335" width="5.453125" style="14" customWidth="1"/>
    <col min="3336" max="3338" width="10.08984375" style="14" customWidth="1"/>
    <col min="3339" max="3339" width="10.6328125" style="14" customWidth="1"/>
    <col min="3340" max="3341" width="5.36328125" style="14" customWidth="1"/>
    <col min="3342" max="3342" width="10.6328125" style="14" customWidth="1"/>
    <col min="3343" max="3343" width="11.36328125" style="14" customWidth="1"/>
    <col min="3344" max="3583" width="9" style="14"/>
    <col min="3584" max="3584" width="5.08984375" style="14" customWidth="1"/>
    <col min="3585" max="3585" width="3.36328125" style="14" customWidth="1"/>
    <col min="3586" max="3586" width="5.08984375" style="14" customWidth="1"/>
    <col min="3587" max="3587" width="19" style="14" bestFit="1" customWidth="1"/>
    <col min="3588" max="3588" width="14.1796875" style="14" customWidth="1"/>
    <col min="3589" max="3589" width="36.453125" style="14" bestFit="1" customWidth="1"/>
    <col min="3590" max="3591" width="5.453125" style="14" customWidth="1"/>
    <col min="3592" max="3594" width="10.08984375" style="14" customWidth="1"/>
    <col min="3595" max="3595" width="10.6328125" style="14" customWidth="1"/>
    <col min="3596" max="3597" width="5.36328125" style="14" customWidth="1"/>
    <col min="3598" max="3598" width="10.6328125" style="14" customWidth="1"/>
    <col min="3599" max="3599" width="11.36328125" style="14" customWidth="1"/>
    <col min="3600" max="3839" width="9" style="14"/>
    <col min="3840" max="3840" width="5.08984375" style="14" customWidth="1"/>
    <col min="3841" max="3841" width="3.36328125" style="14" customWidth="1"/>
    <col min="3842" max="3842" width="5.08984375" style="14" customWidth="1"/>
    <col min="3843" max="3843" width="19" style="14" bestFit="1" customWidth="1"/>
    <col min="3844" max="3844" width="14.1796875" style="14" customWidth="1"/>
    <col min="3845" max="3845" width="36.453125" style="14" bestFit="1" customWidth="1"/>
    <col min="3846" max="3847" width="5.453125" style="14" customWidth="1"/>
    <col min="3848" max="3850" width="10.08984375" style="14" customWidth="1"/>
    <col min="3851" max="3851" width="10.6328125" style="14" customWidth="1"/>
    <col min="3852" max="3853" width="5.36328125" style="14" customWidth="1"/>
    <col min="3854" max="3854" width="10.6328125" style="14" customWidth="1"/>
    <col min="3855" max="3855" width="11.36328125" style="14" customWidth="1"/>
    <col min="3856" max="4095" width="9" style="14"/>
    <col min="4096" max="4096" width="5.08984375" style="14" customWidth="1"/>
    <col min="4097" max="4097" width="3.36328125" style="14" customWidth="1"/>
    <col min="4098" max="4098" width="5.08984375" style="14" customWidth="1"/>
    <col min="4099" max="4099" width="19" style="14" bestFit="1" customWidth="1"/>
    <col min="4100" max="4100" width="14.1796875" style="14" customWidth="1"/>
    <col min="4101" max="4101" width="36.453125" style="14" bestFit="1" customWidth="1"/>
    <col min="4102" max="4103" width="5.453125" style="14" customWidth="1"/>
    <col min="4104" max="4106" width="10.08984375" style="14" customWidth="1"/>
    <col min="4107" max="4107" width="10.6328125" style="14" customWidth="1"/>
    <col min="4108" max="4109" width="5.36328125" style="14" customWidth="1"/>
    <col min="4110" max="4110" width="10.6328125" style="14" customWidth="1"/>
    <col min="4111" max="4111" width="11.36328125" style="14" customWidth="1"/>
    <col min="4112" max="4351" width="9" style="14"/>
    <col min="4352" max="4352" width="5.08984375" style="14" customWidth="1"/>
    <col min="4353" max="4353" width="3.36328125" style="14" customWidth="1"/>
    <col min="4354" max="4354" width="5.08984375" style="14" customWidth="1"/>
    <col min="4355" max="4355" width="19" style="14" bestFit="1" customWidth="1"/>
    <col min="4356" max="4356" width="14.1796875" style="14" customWidth="1"/>
    <col min="4357" max="4357" width="36.453125" style="14" bestFit="1" customWidth="1"/>
    <col min="4358" max="4359" width="5.453125" style="14" customWidth="1"/>
    <col min="4360" max="4362" width="10.08984375" style="14" customWidth="1"/>
    <col min="4363" max="4363" width="10.6328125" style="14" customWidth="1"/>
    <col min="4364" max="4365" width="5.36328125" style="14" customWidth="1"/>
    <col min="4366" max="4366" width="10.6328125" style="14" customWidth="1"/>
    <col min="4367" max="4367" width="11.36328125" style="14" customWidth="1"/>
    <col min="4368" max="4607" width="9" style="14"/>
    <col min="4608" max="4608" width="5.08984375" style="14" customWidth="1"/>
    <col min="4609" max="4609" width="3.36328125" style="14" customWidth="1"/>
    <col min="4610" max="4610" width="5.08984375" style="14" customWidth="1"/>
    <col min="4611" max="4611" width="19" style="14" bestFit="1" customWidth="1"/>
    <col min="4612" max="4612" width="14.1796875" style="14" customWidth="1"/>
    <col min="4613" max="4613" width="36.453125" style="14" bestFit="1" customWidth="1"/>
    <col min="4614" max="4615" width="5.453125" style="14" customWidth="1"/>
    <col min="4616" max="4618" width="10.08984375" style="14" customWidth="1"/>
    <col min="4619" max="4619" width="10.6328125" style="14" customWidth="1"/>
    <col min="4620" max="4621" width="5.36328125" style="14" customWidth="1"/>
    <col min="4622" max="4622" width="10.6328125" style="14" customWidth="1"/>
    <col min="4623" max="4623" width="11.36328125" style="14" customWidth="1"/>
    <col min="4624" max="4863" width="9" style="14"/>
    <col min="4864" max="4864" width="5.08984375" style="14" customWidth="1"/>
    <col min="4865" max="4865" width="3.36328125" style="14" customWidth="1"/>
    <col min="4866" max="4866" width="5.08984375" style="14" customWidth="1"/>
    <col min="4867" max="4867" width="19" style="14" bestFit="1" customWidth="1"/>
    <col min="4868" max="4868" width="14.1796875" style="14" customWidth="1"/>
    <col min="4869" max="4869" width="36.453125" style="14" bestFit="1" customWidth="1"/>
    <col min="4870" max="4871" width="5.453125" style="14" customWidth="1"/>
    <col min="4872" max="4874" width="10.08984375" style="14" customWidth="1"/>
    <col min="4875" max="4875" width="10.6328125" style="14" customWidth="1"/>
    <col min="4876" max="4877" width="5.36328125" style="14" customWidth="1"/>
    <col min="4878" max="4878" width="10.6328125" style="14" customWidth="1"/>
    <col min="4879" max="4879" width="11.36328125" style="14" customWidth="1"/>
    <col min="4880" max="5119" width="9" style="14"/>
    <col min="5120" max="5120" width="5.08984375" style="14" customWidth="1"/>
    <col min="5121" max="5121" width="3.36328125" style="14" customWidth="1"/>
    <col min="5122" max="5122" width="5.08984375" style="14" customWidth="1"/>
    <col min="5123" max="5123" width="19" style="14" bestFit="1" customWidth="1"/>
    <col min="5124" max="5124" width="14.1796875" style="14" customWidth="1"/>
    <col min="5125" max="5125" width="36.453125" style="14" bestFit="1" customWidth="1"/>
    <col min="5126" max="5127" width="5.453125" style="14" customWidth="1"/>
    <col min="5128" max="5130" width="10.08984375" style="14" customWidth="1"/>
    <col min="5131" max="5131" width="10.6328125" style="14" customWidth="1"/>
    <col min="5132" max="5133" width="5.36328125" style="14" customWidth="1"/>
    <col min="5134" max="5134" width="10.6328125" style="14" customWidth="1"/>
    <col min="5135" max="5135" width="11.36328125" style="14" customWidth="1"/>
    <col min="5136" max="5375" width="9" style="14"/>
    <col min="5376" max="5376" width="5.08984375" style="14" customWidth="1"/>
    <col min="5377" max="5377" width="3.36328125" style="14" customWidth="1"/>
    <col min="5378" max="5378" width="5.08984375" style="14" customWidth="1"/>
    <col min="5379" max="5379" width="19" style="14" bestFit="1" customWidth="1"/>
    <col min="5380" max="5380" width="14.1796875" style="14" customWidth="1"/>
    <col min="5381" max="5381" width="36.453125" style="14" bestFit="1" customWidth="1"/>
    <col min="5382" max="5383" width="5.453125" style="14" customWidth="1"/>
    <col min="5384" max="5386" width="10.08984375" style="14" customWidth="1"/>
    <col min="5387" max="5387" width="10.6328125" style="14" customWidth="1"/>
    <col min="5388" max="5389" width="5.36328125" style="14" customWidth="1"/>
    <col min="5390" max="5390" width="10.6328125" style="14" customWidth="1"/>
    <col min="5391" max="5391" width="11.36328125" style="14" customWidth="1"/>
    <col min="5392" max="5631" width="9" style="14"/>
    <col min="5632" max="5632" width="5.08984375" style="14" customWidth="1"/>
    <col min="5633" max="5633" width="3.36328125" style="14" customWidth="1"/>
    <col min="5634" max="5634" width="5.08984375" style="14" customWidth="1"/>
    <col min="5635" max="5635" width="19" style="14" bestFit="1" customWidth="1"/>
    <col min="5636" max="5636" width="14.1796875" style="14" customWidth="1"/>
    <col min="5637" max="5637" width="36.453125" style="14" bestFit="1" customWidth="1"/>
    <col min="5638" max="5639" width="5.453125" style="14" customWidth="1"/>
    <col min="5640" max="5642" width="10.08984375" style="14" customWidth="1"/>
    <col min="5643" max="5643" width="10.6328125" style="14" customWidth="1"/>
    <col min="5644" max="5645" width="5.36328125" style="14" customWidth="1"/>
    <col min="5646" max="5646" width="10.6328125" style="14" customWidth="1"/>
    <col min="5647" max="5647" width="11.36328125" style="14" customWidth="1"/>
    <col min="5648" max="5887" width="9" style="14"/>
    <col min="5888" max="5888" width="5.08984375" style="14" customWidth="1"/>
    <col min="5889" max="5889" width="3.36328125" style="14" customWidth="1"/>
    <col min="5890" max="5890" width="5.08984375" style="14" customWidth="1"/>
    <col min="5891" max="5891" width="19" style="14" bestFit="1" customWidth="1"/>
    <col min="5892" max="5892" width="14.1796875" style="14" customWidth="1"/>
    <col min="5893" max="5893" width="36.453125" style="14" bestFit="1" customWidth="1"/>
    <col min="5894" max="5895" width="5.453125" style="14" customWidth="1"/>
    <col min="5896" max="5898" width="10.08984375" style="14" customWidth="1"/>
    <col min="5899" max="5899" width="10.6328125" style="14" customWidth="1"/>
    <col min="5900" max="5901" width="5.36328125" style="14" customWidth="1"/>
    <col min="5902" max="5902" width="10.6328125" style="14" customWidth="1"/>
    <col min="5903" max="5903" width="11.36328125" style="14" customWidth="1"/>
    <col min="5904" max="6143" width="9" style="14"/>
    <col min="6144" max="6144" width="5.08984375" style="14" customWidth="1"/>
    <col min="6145" max="6145" width="3.36328125" style="14" customWidth="1"/>
    <col min="6146" max="6146" width="5.08984375" style="14" customWidth="1"/>
    <col min="6147" max="6147" width="19" style="14" bestFit="1" customWidth="1"/>
    <col min="6148" max="6148" width="14.1796875" style="14" customWidth="1"/>
    <col min="6149" max="6149" width="36.453125" style="14" bestFit="1" customWidth="1"/>
    <col min="6150" max="6151" width="5.453125" style="14" customWidth="1"/>
    <col min="6152" max="6154" width="10.08984375" style="14" customWidth="1"/>
    <col min="6155" max="6155" width="10.6328125" style="14" customWidth="1"/>
    <col min="6156" max="6157" width="5.36328125" style="14" customWidth="1"/>
    <col min="6158" max="6158" width="10.6328125" style="14" customWidth="1"/>
    <col min="6159" max="6159" width="11.36328125" style="14" customWidth="1"/>
    <col min="6160" max="6399" width="9" style="14"/>
    <col min="6400" max="6400" width="5.08984375" style="14" customWidth="1"/>
    <col min="6401" max="6401" width="3.36328125" style="14" customWidth="1"/>
    <col min="6402" max="6402" width="5.08984375" style="14" customWidth="1"/>
    <col min="6403" max="6403" width="19" style="14" bestFit="1" customWidth="1"/>
    <col min="6404" max="6404" width="14.1796875" style="14" customWidth="1"/>
    <col min="6405" max="6405" width="36.453125" style="14" bestFit="1" customWidth="1"/>
    <col min="6406" max="6407" width="5.453125" style="14" customWidth="1"/>
    <col min="6408" max="6410" width="10.08984375" style="14" customWidth="1"/>
    <col min="6411" max="6411" width="10.6328125" style="14" customWidth="1"/>
    <col min="6412" max="6413" width="5.36328125" style="14" customWidth="1"/>
    <col min="6414" max="6414" width="10.6328125" style="14" customWidth="1"/>
    <col min="6415" max="6415" width="11.36328125" style="14" customWidth="1"/>
    <col min="6416" max="6655" width="9" style="14"/>
    <col min="6656" max="6656" width="5.08984375" style="14" customWidth="1"/>
    <col min="6657" max="6657" width="3.36328125" style="14" customWidth="1"/>
    <col min="6658" max="6658" width="5.08984375" style="14" customWidth="1"/>
    <col min="6659" max="6659" width="19" style="14" bestFit="1" customWidth="1"/>
    <col min="6660" max="6660" width="14.1796875" style="14" customWidth="1"/>
    <col min="6661" max="6661" width="36.453125" style="14" bestFit="1" customWidth="1"/>
    <col min="6662" max="6663" width="5.453125" style="14" customWidth="1"/>
    <col min="6664" max="6666" width="10.08984375" style="14" customWidth="1"/>
    <col min="6667" max="6667" width="10.6328125" style="14" customWidth="1"/>
    <col min="6668" max="6669" width="5.36328125" style="14" customWidth="1"/>
    <col min="6670" max="6670" width="10.6328125" style="14" customWidth="1"/>
    <col min="6671" max="6671" width="11.36328125" style="14" customWidth="1"/>
    <col min="6672" max="6911" width="9" style="14"/>
    <col min="6912" max="6912" width="5.08984375" style="14" customWidth="1"/>
    <col min="6913" max="6913" width="3.36328125" style="14" customWidth="1"/>
    <col min="6914" max="6914" width="5.08984375" style="14" customWidth="1"/>
    <col min="6915" max="6915" width="19" style="14" bestFit="1" customWidth="1"/>
    <col min="6916" max="6916" width="14.1796875" style="14" customWidth="1"/>
    <col min="6917" max="6917" width="36.453125" style="14" bestFit="1" customWidth="1"/>
    <col min="6918" max="6919" width="5.453125" style="14" customWidth="1"/>
    <col min="6920" max="6922" width="10.08984375" style="14" customWidth="1"/>
    <col min="6923" max="6923" width="10.6328125" style="14" customWidth="1"/>
    <col min="6924" max="6925" width="5.36328125" style="14" customWidth="1"/>
    <col min="6926" max="6926" width="10.6328125" style="14" customWidth="1"/>
    <col min="6927" max="6927" width="11.36328125" style="14" customWidth="1"/>
    <col min="6928" max="7167" width="9" style="14"/>
    <col min="7168" max="7168" width="5.08984375" style="14" customWidth="1"/>
    <col min="7169" max="7169" width="3.36328125" style="14" customWidth="1"/>
    <col min="7170" max="7170" width="5.08984375" style="14" customWidth="1"/>
    <col min="7171" max="7171" width="19" style="14" bestFit="1" customWidth="1"/>
    <col min="7172" max="7172" width="14.1796875" style="14" customWidth="1"/>
    <col min="7173" max="7173" width="36.453125" style="14" bestFit="1" customWidth="1"/>
    <col min="7174" max="7175" width="5.453125" style="14" customWidth="1"/>
    <col min="7176" max="7178" width="10.08984375" style="14" customWidth="1"/>
    <col min="7179" max="7179" width="10.6328125" style="14" customWidth="1"/>
    <col min="7180" max="7181" width="5.36328125" style="14" customWidth="1"/>
    <col min="7182" max="7182" width="10.6328125" style="14" customWidth="1"/>
    <col min="7183" max="7183" width="11.36328125" style="14" customWidth="1"/>
    <col min="7184" max="7423" width="9" style="14"/>
    <col min="7424" max="7424" width="5.08984375" style="14" customWidth="1"/>
    <col min="7425" max="7425" width="3.36328125" style="14" customWidth="1"/>
    <col min="7426" max="7426" width="5.08984375" style="14" customWidth="1"/>
    <col min="7427" max="7427" width="19" style="14" bestFit="1" customWidth="1"/>
    <col min="7428" max="7428" width="14.1796875" style="14" customWidth="1"/>
    <col min="7429" max="7429" width="36.453125" style="14" bestFit="1" customWidth="1"/>
    <col min="7430" max="7431" width="5.453125" style="14" customWidth="1"/>
    <col min="7432" max="7434" width="10.08984375" style="14" customWidth="1"/>
    <col min="7435" max="7435" width="10.6328125" style="14" customWidth="1"/>
    <col min="7436" max="7437" width="5.36328125" style="14" customWidth="1"/>
    <col min="7438" max="7438" width="10.6328125" style="14" customWidth="1"/>
    <col min="7439" max="7439" width="11.36328125" style="14" customWidth="1"/>
    <col min="7440" max="7679" width="9" style="14"/>
    <col min="7680" max="7680" width="5.08984375" style="14" customWidth="1"/>
    <col min="7681" max="7681" width="3.36328125" style="14" customWidth="1"/>
    <col min="7682" max="7682" width="5.08984375" style="14" customWidth="1"/>
    <col min="7683" max="7683" width="19" style="14" bestFit="1" customWidth="1"/>
    <col min="7684" max="7684" width="14.1796875" style="14" customWidth="1"/>
    <col min="7685" max="7685" width="36.453125" style="14" bestFit="1" customWidth="1"/>
    <col min="7686" max="7687" width="5.453125" style="14" customWidth="1"/>
    <col min="7688" max="7690" width="10.08984375" style="14" customWidth="1"/>
    <col min="7691" max="7691" width="10.6328125" style="14" customWidth="1"/>
    <col min="7692" max="7693" width="5.36328125" style="14" customWidth="1"/>
    <col min="7694" max="7694" width="10.6328125" style="14" customWidth="1"/>
    <col min="7695" max="7695" width="11.36328125" style="14" customWidth="1"/>
    <col min="7696" max="7935" width="9" style="14"/>
    <col min="7936" max="7936" width="5.08984375" style="14" customWidth="1"/>
    <col min="7937" max="7937" width="3.36328125" style="14" customWidth="1"/>
    <col min="7938" max="7938" width="5.08984375" style="14" customWidth="1"/>
    <col min="7939" max="7939" width="19" style="14" bestFit="1" customWidth="1"/>
    <col min="7940" max="7940" width="14.1796875" style="14" customWidth="1"/>
    <col min="7941" max="7941" width="36.453125" style="14" bestFit="1" customWidth="1"/>
    <col min="7942" max="7943" width="5.453125" style="14" customWidth="1"/>
    <col min="7944" max="7946" width="10.08984375" style="14" customWidth="1"/>
    <col min="7947" max="7947" width="10.6328125" style="14" customWidth="1"/>
    <col min="7948" max="7949" width="5.36328125" style="14" customWidth="1"/>
    <col min="7950" max="7950" width="10.6328125" style="14" customWidth="1"/>
    <col min="7951" max="7951" width="11.36328125" style="14" customWidth="1"/>
    <col min="7952" max="8191" width="9" style="14"/>
    <col min="8192" max="8192" width="5.08984375" style="14" customWidth="1"/>
    <col min="8193" max="8193" width="3.36328125" style="14" customWidth="1"/>
    <col min="8194" max="8194" width="5.08984375" style="14" customWidth="1"/>
    <col min="8195" max="8195" width="19" style="14" bestFit="1" customWidth="1"/>
    <col min="8196" max="8196" width="14.1796875" style="14" customWidth="1"/>
    <col min="8197" max="8197" width="36.453125" style="14" bestFit="1" customWidth="1"/>
    <col min="8198" max="8199" width="5.453125" style="14" customWidth="1"/>
    <col min="8200" max="8202" width="10.08984375" style="14" customWidth="1"/>
    <col min="8203" max="8203" width="10.6328125" style="14" customWidth="1"/>
    <col min="8204" max="8205" width="5.36328125" style="14" customWidth="1"/>
    <col min="8206" max="8206" width="10.6328125" style="14" customWidth="1"/>
    <col min="8207" max="8207" width="11.36328125" style="14" customWidth="1"/>
    <col min="8208" max="8447" width="9" style="14"/>
    <col min="8448" max="8448" width="5.08984375" style="14" customWidth="1"/>
    <col min="8449" max="8449" width="3.36328125" style="14" customWidth="1"/>
    <col min="8450" max="8450" width="5.08984375" style="14" customWidth="1"/>
    <col min="8451" max="8451" width="19" style="14" bestFit="1" customWidth="1"/>
    <col min="8452" max="8452" width="14.1796875" style="14" customWidth="1"/>
    <col min="8453" max="8453" width="36.453125" style="14" bestFit="1" customWidth="1"/>
    <col min="8454" max="8455" width="5.453125" style="14" customWidth="1"/>
    <col min="8456" max="8458" width="10.08984375" style="14" customWidth="1"/>
    <col min="8459" max="8459" width="10.6328125" style="14" customWidth="1"/>
    <col min="8460" max="8461" width="5.36328125" style="14" customWidth="1"/>
    <col min="8462" max="8462" width="10.6328125" style="14" customWidth="1"/>
    <col min="8463" max="8463" width="11.36328125" style="14" customWidth="1"/>
    <col min="8464" max="8703" width="9" style="14"/>
    <col min="8704" max="8704" width="5.08984375" style="14" customWidth="1"/>
    <col min="8705" max="8705" width="3.36328125" style="14" customWidth="1"/>
    <col min="8706" max="8706" width="5.08984375" style="14" customWidth="1"/>
    <col min="8707" max="8707" width="19" style="14" bestFit="1" customWidth="1"/>
    <col min="8708" max="8708" width="14.1796875" style="14" customWidth="1"/>
    <col min="8709" max="8709" width="36.453125" style="14" bestFit="1" customWidth="1"/>
    <col min="8710" max="8711" width="5.453125" style="14" customWidth="1"/>
    <col min="8712" max="8714" width="10.08984375" style="14" customWidth="1"/>
    <col min="8715" max="8715" width="10.6328125" style="14" customWidth="1"/>
    <col min="8716" max="8717" width="5.36328125" style="14" customWidth="1"/>
    <col min="8718" max="8718" width="10.6328125" style="14" customWidth="1"/>
    <col min="8719" max="8719" width="11.36328125" style="14" customWidth="1"/>
    <col min="8720" max="8959" width="9" style="14"/>
    <col min="8960" max="8960" width="5.08984375" style="14" customWidth="1"/>
    <col min="8961" max="8961" width="3.36328125" style="14" customWidth="1"/>
    <col min="8962" max="8962" width="5.08984375" style="14" customWidth="1"/>
    <col min="8963" max="8963" width="19" style="14" bestFit="1" customWidth="1"/>
    <col min="8964" max="8964" width="14.1796875" style="14" customWidth="1"/>
    <col min="8965" max="8965" width="36.453125" style="14" bestFit="1" customWidth="1"/>
    <col min="8966" max="8967" width="5.453125" style="14" customWidth="1"/>
    <col min="8968" max="8970" width="10.08984375" style="14" customWidth="1"/>
    <col min="8971" max="8971" width="10.6328125" style="14" customWidth="1"/>
    <col min="8972" max="8973" width="5.36328125" style="14" customWidth="1"/>
    <col min="8974" max="8974" width="10.6328125" style="14" customWidth="1"/>
    <col min="8975" max="8975" width="11.36328125" style="14" customWidth="1"/>
    <col min="8976" max="9215" width="9" style="14"/>
    <col min="9216" max="9216" width="5.08984375" style="14" customWidth="1"/>
    <col min="9217" max="9217" width="3.36328125" style="14" customWidth="1"/>
    <col min="9218" max="9218" width="5.08984375" style="14" customWidth="1"/>
    <col min="9219" max="9219" width="19" style="14" bestFit="1" customWidth="1"/>
    <col min="9220" max="9220" width="14.1796875" style="14" customWidth="1"/>
    <col min="9221" max="9221" width="36.453125" style="14" bestFit="1" customWidth="1"/>
    <col min="9222" max="9223" width="5.453125" style="14" customWidth="1"/>
    <col min="9224" max="9226" width="10.08984375" style="14" customWidth="1"/>
    <col min="9227" max="9227" width="10.6328125" style="14" customWidth="1"/>
    <col min="9228" max="9229" width="5.36328125" style="14" customWidth="1"/>
    <col min="9230" max="9230" width="10.6328125" style="14" customWidth="1"/>
    <col min="9231" max="9231" width="11.36328125" style="14" customWidth="1"/>
    <col min="9232" max="9471" width="9" style="14"/>
    <col min="9472" max="9472" width="5.08984375" style="14" customWidth="1"/>
    <col min="9473" max="9473" width="3.36328125" style="14" customWidth="1"/>
    <col min="9474" max="9474" width="5.08984375" style="14" customWidth="1"/>
    <col min="9475" max="9475" width="19" style="14" bestFit="1" customWidth="1"/>
    <col min="9476" max="9476" width="14.1796875" style="14" customWidth="1"/>
    <col min="9477" max="9477" width="36.453125" style="14" bestFit="1" customWidth="1"/>
    <col min="9478" max="9479" width="5.453125" style="14" customWidth="1"/>
    <col min="9480" max="9482" width="10.08984375" style="14" customWidth="1"/>
    <col min="9483" max="9483" width="10.6328125" style="14" customWidth="1"/>
    <col min="9484" max="9485" width="5.36328125" style="14" customWidth="1"/>
    <col min="9486" max="9486" width="10.6328125" style="14" customWidth="1"/>
    <col min="9487" max="9487" width="11.36328125" style="14" customWidth="1"/>
    <col min="9488" max="9727" width="9" style="14"/>
    <col min="9728" max="9728" width="5.08984375" style="14" customWidth="1"/>
    <col min="9729" max="9729" width="3.36328125" style="14" customWidth="1"/>
    <col min="9730" max="9730" width="5.08984375" style="14" customWidth="1"/>
    <col min="9731" max="9731" width="19" style="14" bestFit="1" customWidth="1"/>
    <col min="9732" max="9732" width="14.1796875" style="14" customWidth="1"/>
    <col min="9733" max="9733" width="36.453125" style="14" bestFit="1" customWidth="1"/>
    <col min="9734" max="9735" width="5.453125" style="14" customWidth="1"/>
    <col min="9736" max="9738" width="10.08984375" style="14" customWidth="1"/>
    <col min="9739" max="9739" width="10.6328125" style="14" customWidth="1"/>
    <col min="9740" max="9741" width="5.36328125" style="14" customWidth="1"/>
    <col min="9742" max="9742" width="10.6328125" style="14" customWidth="1"/>
    <col min="9743" max="9743" width="11.36328125" style="14" customWidth="1"/>
    <col min="9744" max="9983" width="9" style="14"/>
    <col min="9984" max="9984" width="5.08984375" style="14" customWidth="1"/>
    <col min="9985" max="9985" width="3.36328125" style="14" customWidth="1"/>
    <col min="9986" max="9986" width="5.08984375" style="14" customWidth="1"/>
    <col min="9987" max="9987" width="19" style="14" bestFit="1" customWidth="1"/>
    <col min="9988" max="9988" width="14.1796875" style="14" customWidth="1"/>
    <col min="9989" max="9989" width="36.453125" style="14" bestFit="1" customWidth="1"/>
    <col min="9990" max="9991" width="5.453125" style="14" customWidth="1"/>
    <col min="9992" max="9994" width="10.08984375" style="14" customWidth="1"/>
    <col min="9995" max="9995" width="10.6328125" style="14" customWidth="1"/>
    <col min="9996" max="9997" width="5.36328125" style="14" customWidth="1"/>
    <col min="9998" max="9998" width="10.6328125" style="14" customWidth="1"/>
    <col min="9999" max="9999" width="11.36328125" style="14" customWidth="1"/>
    <col min="10000" max="10239" width="9" style="14"/>
    <col min="10240" max="10240" width="5.08984375" style="14" customWidth="1"/>
    <col min="10241" max="10241" width="3.36328125" style="14" customWidth="1"/>
    <col min="10242" max="10242" width="5.08984375" style="14" customWidth="1"/>
    <col min="10243" max="10243" width="19" style="14" bestFit="1" customWidth="1"/>
    <col min="10244" max="10244" width="14.1796875" style="14" customWidth="1"/>
    <col min="10245" max="10245" width="36.453125" style="14" bestFit="1" customWidth="1"/>
    <col min="10246" max="10247" width="5.453125" style="14" customWidth="1"/>
    <col min="10248" max="10250" width="10.08984375" style="14" customWidth="1"/>
    <col min="10251" max="10251" width="10.6328125" style="14" customWidth="1"/>
    <col min="10252" max="10253" width="5.36328125" style="14" customWidth="1"/>
    <col min="10254" max="10254" width="10.6328125" style="14" customWidth="1"/>
    <col min="10255" max="10255" width="11.36328125" style="14" customWidth="1"/>
    <col min="10256" max="10495" width="9" style="14"/>
    <col min="10496" max="10496" width="5.08984375" style="14" customWidth="1"/>
    <col min="10497" max="10497" width="3.36328125" style="14" customWidth="1"/>
    <col min="10498" max="10498" width="5.08984375" style="14" customWidth="1"/>
    <col min="10499" max="10499" width="19" style="14" bestFit="1" customWidth="1"/>
    <col min="10500" max="10500" width="14.1796875" style="14" customWidth="1"/>
    <col min="10501" max="10501" width="36.453125" style="14" bestFit="1" customWidth="1"/>
    <col min="10502" max="10503" width="5.453125" style="14" customWidth="1"/>
    <col min="10504" max="10506" width="10.08984375" style="14" customWidth="1"/>
    <col min="10507" max="10507" width="10.6328125" style="14" customWidth="1"/>
    <col min="10508" max="10509" width="5.36328125" style="14" customWidth="1"/>
    <col min="10510" max="10510" width="10.6328125" style="14" customWidth="1"/>
    <col min="10511" max="10511" width="11.36328125" style="14" customWidth="1"/>
    <col min="10512" max="10751" width="9" style="14"/>
    <col min="10752" max="10752" width="5.08984375" style="14" customWidth="1"/>
    <col min="10753" max="10753" width="3.36328125" style="14" customWidth="1"/>
    <col min="10754" max="10754" width="5.08984375" style="14" customWidth="1"/>
    <col min="10755" max="10755" width="19" style="14" bestFit="1" customWidth="1"/>
    <col min="10756" max="10756" width="14.1796875" style="14" customWidth="1"/>
    <col min="10757" max="10757" width="36.453125" style="14" bestFit="1" customWidth="1"/>
    <col min="10758" max="10759" width="5.453125" style="14" customWidth="1"/>
    <col min="10760" max="10762" width="10.08984375" style="14" customWidth="1"/>
    <col min="10763" max="10763" width="10.6328125" style="14" customWidth="1"/>
    <col min="10764" max="10765" width="5.36328125" style="14" customWidth="1"/>
    <col min="10766" max="10766" width="10.6328125" style="14" customWidth="1"/>
    <col min="10767" max="10767" width="11.36328125" style="14" customWidth="1"/>
    <col min="10768" max="11007" width="9" style="14"/>
    <col min="11008" max="11008" width="5.08984375" style="14" customWidth="1"/>
    <col min="11009" max="11009" width="3.36328125" style="14" customWidth="1"/>
    <col min="11010" max="11010" width="5.08984375" style="14" customWidth="1"/>
    <col min="11011" max="11011" width="19" style="14" bestFit="1" customWidth="1"/>
    <col min="11012" max="11012" width="14.1796875" style="14" customWidth="1"/>
    <col min="11013" max="11013" width="36.453125" style="14" bestFit="1" customWidth="1"/>
    <col min="11014" max="11015" width="5.453125" style="14" customWidth="1"/>
    <col min="11016" max="11018" width="10.08984375" style="14" customWidth="1"/>
    <col min="11019" max="11019" width="10.6328125" style="14" customWidth="1"/>
    <col min="11020" max="11021" width="5.36328125" style="14" customWidth="1"/>
    <col min="11022" max="11022" width="10.6328125" style="14" customWidth="1"/>
    <col min="11023" max="11023" width="11.36328125" style="14" customWidth="1"/>
    <col min="11024" max="11263" width="9" style="14"/>
    <col min="11264" max="11264" width="5.08984375" style="14" customWidth="1"/>
    <col min="11265" max="11265" width="3.36328125" style="14" customWidth="1"/>
    <col min="11266" max="11266" width="5.08984375" style="14" customWidth="1"/>
    <col min="11267" max="11267" width="19" style="14" bestFit="1" customWidth="1"/>
    <col min="11268" max="11268" width="14.1796875" style="14" customWidth="1"/>
    <col min="11269" max="11269" width="36.453125" style="14" bestFit="1" customWidth="1"/>
    <col min="11270" max="11271" width="5.453125" style="14" customWidth="1"/>
    <col min="11272" max="11274" width="10.08984375" style="14" customWidth="1"/>
    <col min="11275" max="11275" width="10.6328125" style="14" customWidth="1"/>
    <col min="11276" max="11277" width="5.36328125" style="14" customWidth="1"/>
    <col min="11278" max="11278" width="10.6328125" style="14" customWidth="1"/>
    <col min="11279" max="11279" width="11.36328125" style="14" customWidth="1"/>
    <col min="11280" max="11519" width="9" style="14"/>
    <col min="11520" max="11520" width="5.08984375" style="14" customWidth="1"/>
    <col min="11521" max="11521" width="3.36328125" style="14" customWidth="1"/>
    <col min="11522" max="11522" width="5.08984375" style="14" customWidth="1"/>
    <col min="11523" max="11523" width="19" style="14" bestFit="1" customWidth="1"/>
    <col min="11524" max="11524" width="14.1796875" style="14" customWidth="1"/>
    <col min="11525" max="11525" width="36.453125" style="14" bestFit="1" customWidth="1"/>
    <col min="11526" max="11527" width="5.453125" style="14" customWidth="1"/>
    <col min="11528" max="11530" width="10.08984375" style="14" customWidth="1"/>
    <col min="11531" max="11531" width="10.6328125" style="14" customWidth="1"/>
    <col min="11532" max="11533" width="5.36328125" style="14" customWidth="1"/>
    <col min="11534" max="11534" width="10.6328125" style="14" customWidth="1"/>
    <col min="11535" max="11535" width="11.36328125" style="14" customWidth="1"/>
    <col min="11536" max="11775" width="9" style="14"/>
    <col min="11776" max="11776" width="5.08984375" style="14" customWidth="1"/>
    <col min="11777" max="11777" width="3.36328125" style="14" customWidth="1"/>
    <col min="11778" max="11778" width="5.08984375" style="14" customWidth="1"/>
    <col min="11779" max="11779" width="19" style="14" bestFit="1" customWidth="1"/>
    <col min="11780" max="11780" width="14.1796875" style="14" customWidth="1"/>
    <col min="11781" max="11781" width="36.453125" style="14" bestFit="1" customWidth="1"/>
    <col min="11782" max="11783" width="5.453125" style="14" customWidth="1"/>
    <col min="11784" max="11786" width="10.08984375" style="14" customWidth="1"/>
    <col min="11787" max="11787" width="10.6328125" style="14" customWidth="1"/>
    <col min="11788" max="11789" width="5.36328125" style="14" customWidth="1"/>
    <col min="11790" max="11790" width="10.6328125" style="14" customWidth="1"/>
    <col min="11791" max="11791" width="11.36328125" style="14" customWidth="1"/>
    <col min="11792" max="12031" width="9" style="14"/>
    <col min="12032" max="12032" width="5.08984375" style="14" customWidth="1"/>
    <col min="12033" max="12033" width="3.36328125" style="14" customWidth="1"/>
    <col min="12034" max="12034" width="5.08984375" style="14" customWidth="1"/>
    <col min="12035" max="12035" width="19" style="14" bestFit="1" customWidth="1"/>
    <col min="12036" max="12036" width="14.1796875" style="14" customWidth="1"/>
    <col min="12037" max="12037" width="36.453125" style="14" bestFit="1" customWidth="1"/>
    <col min="12038" max="12039" width="5.453125" style="14" customWidth="1"/>
    <col min="12040" max="12042" width="10.08984375" style="14" customWidth="1"/>
    <col min="12043" max="12043" width="10.6328125" style="14" customWidth="1"/>
    <col min="12044" max="12045" width="5.36328125" style="14" customWidth="1"/>
    <col min="12046" max="12046" width="10.6328125" style="14" customWidth="1"/>
    <col min="12047" max="12047" width="11.36328125" style="14" customWidth="1"/>
    <col min="12048" max="12287" width="9" style="14"/>
    <col min="12288" max="12288" width="5.08984375" style="14" customWidth="1"/>
    <col min="12289" max="12289" width="3.36328125" style="14" customWidth="1"/>
    <col min="12290" max="12290" width="5.08984375" style="14" customWidth="1"/>
    <col min="12291" max="12291" width="19" style="14" bestFit="1" customWidth="1"/>
    <col min="12292" max="12292" width="14.1796875" style="14" customWidth="1"/>
    <col min="12293" max="12293" width="36.453125" style="14" bestFit="1" customWidth="1"/>
    <col min="12294" max="12295" width="5.453125" style="14" customWidth="1"/>
    <col min="12296" max="12298" width="10.08984375" style="14" customWidth="1"/>
    <col min="12299" max="12299" width="10.6328125" style="14" customWidth="1"/>
    <col min="12300" max="12301" width="5.36328125" style="14" customWidth="1"/>
    <col min="12302" max="12302" width="10.6328125" style="14" customWidth="1"/>
    <col min="12303" max="12303" width="11.36328125" style="14" customWidth="1"/>
    <col min="12304" max="12543" width="9" style="14"/>
    <col min="12544" max="12544" width="5.08984375" style="14" customWidth="1"/>
    <col min="12545" max="12545" width="3.36328125" style="14" customWidth="1"/>
    <col min="12546" max="12546" width="5.08984375" style="14" customWidth="1"/>
    <col min="12547" max="12547" width="19" style="14" bestFit="1" customWidth="1"/>
    <col min="12548" max="12548" width="14.1796875" style="14" customWidth="1"/>
    <col min="12549" max="12549" width="36.453125" style="14" bestFit="1" customWidth="1"/>
    <col min="12550" max="12551" width="5.453125" style="14" customWidth="1"/>
    <col min="12552" max="12554" width="10.08984375" style="14" customWidth="1"/>
    <col min="12555" max="12555" width="10.6328125" style="14" customWidth="1"/>
    <col min="12556" max="12557" width="5.36328125" style="14" customWidth="1"/>
    <col min="12558" max="12558" width="10.6328125" style="14" customWidth="1"/>
    <col min="12559" max="12559" width="11.36328125" style="14" customWidth="1"/>
    <col min="12560" max="12799" width="9" style="14"/>
    <col min="12800" max="12800" width="5.08984375" style="14" customWidth="1"/>
    <col min="12801" max="12801" width="3.36328125" style="14" customWidth="1"/>
    <col min="12802" max="12802" width="5.08984375" style="14" customWidth="1"/>
    <col min="12803" max="12803" width="19" style="14" bestFit="1" customWidth="1"/>
    <col min="12804" max="12804" width="14.1796875" style="14" customWidth="1"/>
    <col min="12805" max="12805" width="36.453125" style="14" bestFit="1" customWidth="1"/>
    <col min="12806" max="12807" width="5.453125" style="14" customWidth="1"/>
    <col min="12808" max="12810" width="10.08984375" style="14" customWidth="1"/>
    <col min="12811" max="12811" width="10.6328125" style="14" customWidth="1"/>
    <col min="12812" max="12813" width="5.36328125" style="14" customWidth="1"/>
    <col min="12814" max="12814" width="10.6328125" style="14" customWidth="1"/>
    <col min="12815" max="12815" width="11.36328125" style="14" customWidth="1"/>
    <col min="12816" max="13055" width="9" style="14"/>
    <col min="13056" max="13056" width="5.08984375" style="14" customWidth="1"/>
    <col min="13057" max="13057" width="3.36328125" style="14" customWidth="1"/>
    <col min="13058" max="13058" width="5.08984375" style="14" customWidth="1"/>
    <col min="13059" max="13059" width="19" style="14" bestFit="1" customWidth="1"/>
    <col min="13060" max="13060" width="14.1796875" style="14" customWidth="1"/>
    <col min="13061" max="13061" width="36.453125" style="14" bestFit="1" customWidth="1"/>
    <col min="13062" max="13063" width="5.453125" style="14" customWidth="1"/>
    <col min="13064" max="13066" width="10.08984375" style="14" customWidth="1"/>
    <col min="13067" max="13067" width="10.6328125" style="14" customWidth="1"/>
    <col min="13068" max="13069" width="5.36328125" style="14" customWidth="1"/>
    <col min="13070" max="13070" width="10.6328125" style="14" customWidth="1"/>
    <col min="13071" max="13071" width="11.36328125" style="14" customWidth="1"/>
    <col min="13072" max="13311" width="9" style="14"/>
    <col min="13312" max="13312" width="5.08984375" style="14" customWidth="1"/>
    <col min="13313" max="13313" width="3.36328125" style="14" customWidth="1"/>
    <col min="13314" max="13314" width="5.08984375" style="14" customWidth="1"/>
    <col min="13315" max="13315" width="19" style="14" bestFit="1" customWidth="1"/>
    <col min="13316" max="13316" width="14.1796875" style="14" customWidth="1"/>
    <col min="13317" max="13317" width="36.453125" style="14" bestFit="1" customWidth="1"/>
    <col min="13318" max="13319" width="5.453125" style="14" customWidth="1"/>
    <col min="13320" max="13322" width="10.08984375" style="14" customWidth="1"/>
    <col min="13323" max="13323" width="10.6328125" style="14" customWidth="1"/>
    <col min="13324" max="13325" width="5.36328125" style="14" customWidth="1"/>
    <col min="13326" max="13326" width="10.6328125" style="14" customWidth="1"/>
    <col min="13327" max="13327" width="11.36328125" style="14" customWidth="1"/>
    <col min="13328" max="13567" width="9" style="14"/>
    <col min="13568" max="13568" width="5.08984375" style="14" customWidth="1"/>
    <col min="13569" max="13569" width="3.36328125" style="14" customWidth="1"/>
    <col min="13570" max="13570" width="5.08984375" style="14" customWidth="1"/>
    <col min="13571" max="13571" width="19" style="14" bestFit="1" customWidth="1"/>
    <col min="13572" max="13572" width="14.1796875" style="14" customWidth="1"/>
    <col min="13573" max="13573" width="36.453125" style="14" bestFit="1" customWidth="1"/>
    <col min="13574" max="13575" width="5.453125" style="14" customWidth="1"/>
    <col min="13576" max="13578" width="10.08984375" style="14" customWidth="1"/>
    <col min="13579" max="13579" width="10.6328125" style="14" customWidth="1"/>
    <col min="13580" max="13581" width="5.36328125" style="14" customWidth="1"/>
    <col min="13582" max="13582" width="10.6328125" style="14" customWidth="1"/>
    <col min="13583" max="13583" width="11.36328125" style="14" customWidth="1"/>
    <col min="13584" max="13823" width="9" style="14"/>
    <col min="13824" max="13824" width="5.08984375" style="14" customWidth="1"/>
    <col min="13825" max="13825" width="3.36328125" style="14" customWidth="1"/>
    <col min="13826" max="13826" width="5.08984375" style="14" customWidth="1"/>
    <col min="13827" max="13827" width="19" style="14" bestFit="1" customWidth="1"/>
    <col min="13828" max="13828" width="14.1796875" style="14" customWidth="1"/>
    <col min="13829" max="13829" width="36.453125" style="14" bestFit="1" customWidth="1"/>
    <col min="13830" max="13831" width="5.453125" style="14" customWidth="1"/>
    <col min="13832" max="13834" width="10.08984375" style="14" customWidth="1"/>
    <col min="13835" max="13835" width="10.6328125" style="14" customWidth="1"/>
    <col min="13836" max="13837" width="5.36328125" style="14" customWidth="1"/>
    <col min="13838" max="13838" width="10.6328125" style="14" customWidth="1"/>
    <col min="13839" max="13839" width="11.36328125" style="14" customWidth="1"/>
    <col min="13840" max="14079" width="9" style="14"/>
    <col min="14080" max="14080" width="5.08984375" style="14" customWidth="1"/>
    <col min="14081" max="14081" width="3.36328125" style="14" customWidth="1"/>
    <col min="14082" max="14082" width="5.08984375" style="14" customWidth="1"/>
    <col min="14083" max="14083" width="19" style="14" bestFit="1" customWidth="1"/>
    <col min="14084" max="14084" width="14.1796875" style="14" customWidth="1"/>
    <col min="14085" max="14085" width="36.453125" style="14" bestFit="1" customWidth="1"/>
    <col min="14086" max="14087" width="5.453125" style="14" customWidth="1"/>
    <col min="14088" max="14090" width="10.08984375" style="14" customWidth="1"/>
    <col min="14091" max="14091" width="10.6328125" style="14" customWidth="1"/>
    <col min="14092" max="14093" width="5.36328125" style="14" customWidth="1"/>
    <col min="14094" max="14094" width="10.6328125" style="14" customWidth="1"/>
    <col min="14095" max="14095" width="11.36328125" style="14" customWidth="1"/>
    <col min="14096" max="14335" width="9" style="14"/>
    <col min="14336" max="14336" width="5.08984375" style="14" customWidth="1"/>
    <col min="14337" max="14337" width="3.36328125" style="14" customWidth="1"/>
    <col min="14338" max="14338" width="5.08984375" style="14" customWidth="1"/>
    <col min="14339" max="14339" width="19" style="14" bestFit="1" customWidth="1"/>
    <col min="14340" max="14340" width="14.1796875" style="14" customWidth="1"/>
    <col min="14341" max="14341" width="36.453125" style="14" bestFit="1" customWidth="1"/>
    <col min="14342" max="14343" width="5.453125" style="14" customWidth="1"/>
    <col min="14344" max="14346" width="10.08984375" style="14" customWidth="1"/>
    <col min="14347" max="14347" width="10.6328125" style="14" customWidth="1"/>
    <col min="14348" max="14349" width="5.36328125" style="14" customWidth="1"/>
    <col min="14350" max="14350" width="10.6328125" style="14" customWidth="1"/>
    <col min="14351" max="14351" width="11.36328125" style="14" customWidth="1"/>
    <col min="14352" max="14591" width="9" style="14"/>
    <col min="14592" max="14592" width="5.08984375" style="14" customWidth="1"/>
    <col min="14593" max="14593" width="3.36328125" style="14" customWidth="1"/>
    <col min="14594" max="14594" width="5.08984375" style="14" customWidth="1"/>
    <col min="14595" max="14595" width="19" style="14" bestFit="1" customWidth="1"/>
    <col min="14596" max="14596" width="14.1796875" style="14" customWidth="1"/>
    <col min="14597" max="14597" width="36.453125" style="14" bestFit="1" customWidth="1"/>
    <col min="14598" max="14599" width="5.453125" style="14" customWidth="1"/>
    <col min="14600" max="14602" width="10.08984375" style="14" customWidth="1"/>
    <col min="14603" max="14603" width="10.6328125" style="14" customWidth="1"/>
    <col min="14604" max="14605" width="5.36328125" style="14" customWidth="1"/>
    <col min="14606" max="14606" width="10.6328125" style="14" customWidth="1"/>
    <col min="14607" max="14607" width="11.36328125" style="14" customWidth="1"/>
    <col min="14608" max="14847" width="9" style="14"/>
    <col min="14848" max="14848" width="5.08984375" style="14" customWidth="1"/>
    <col min="14849" max="14849" width="3.36328125" style="14" customWidth="1"/>
    <col min="14850" max="14850" width="5.08984375" style="14" customWidth="1"/>
    <col min="14851" max="14851" width="19" style="14" bestFit="1" customWidth="1"/>
    <col min="14852" max="14852" width="14.1796875" style="14" customWidth="1"/>
    <col min="14853" max="14853" width="36.453125" style="14" bestFit="1" customWidth="1"/>
    <col min="14854" max="14855" width="5.453125" style="14" customWidth="1"/>
    <col min="14856" max="14858" width="10.08984375" style="14" customWidth="1"/>
    <col min="14859" max="14859" width="10.6328125" style="14" customWidth="1"/>
    <col min="14860" max="14861" width="5.36328125" style="14" customWidth="1"/>
    <col min="14862" max="14862" width="10.6328125" style="14" customWidth="1"/>
    <col min="14863" max="14863" width="11.36328125" style="14" customWidth="1"/>
    <col min="14864" max="15103" width="9" style="14"/>
    <col min="15104" max="15104" width="5.08984375" style="14" customWidth="1"/>
    <col min="15105" max="15105" width="3.36328125" style="14" customWidth="1"/>
    <col min="15106" max="15106" width="5.08984375" style="14" customWidth="1"/>
    <col min="15107" max="15107" width="19" style="14" bestFit="1" customWidth="1"/>
    <col min="15108" max="15108" width="14.1796875" style="14" customWidth="1"/>
    <col min="15109" max="15109" width="36.453125" style="14" bestFit="1" customWidth="1"/>
    <col min="15110" max="15111" width="5.453125" style="14" customWidth="1"/>
    <col min="15112" max="15114" width="10.08984375" style="14" customWidth="1"/>
    <col min="15115" max="15115" width="10.6328125" style="14" customWidth="1"/>
    <col min="15116" max="15117" width="5.36328125" style="14" customWidth="1"/>
    <col min="15118" max="15118" width="10.6328125" style="14" customWidth="1"/>
    <col min="15119" max="15119" width="11.36328125" style="14" customWidth="1"/>
    <col min="15120" max="15359" width="9" style="14"/>
    <col min="15360" max="15360" width="5.08984375" style="14" customWidth="1"/>
    <col min="15361" max="15361" width="3.36328125" style="14" customWidth="1"/>
    <col min="15362" max="15362" width="5.08984375" style="14" customWidth="1"/>
    <col min="15363" max="15363" width="19" style="14" bestFit="1" customWidth="1"/>
    <col min="15364" max="15364" width="14.1796875" style="14" customWidth="1"/>
    <col min="15365" max="15365" width="36.453125" style="14" bestFit="1" customWidth="1"/>
    <col min="15366" max="15367" width="5.453125" style="14" customWidth="1"/>
    <col min="15368" max="15370" width="10.08984375" style="14" customWidth="1"/>
    <col min="15371" max="15371" width="10.6328125" style="14" customWidth="1"/>
    <col min="15372" max="15373" width="5.36328125" style="14" customWidth="1"/>
    <col min="15374" max="15374" width="10.6328125" style="14" customWidth="1"/>
    <col min="15375" max="15375" width="11.36328125" style="14" customWidth="1"/>
    <col min="15376" max="15615" width="9" style="14"/>
    <col min="15616" max="15616" width="5.08984375" style="14" customWidth="1"/>
    <col min="15617" max="15617" width="3.36328125" style="14" customWidth="1"/>
    <col min="15618" max="15618" width="5.08984375" style="14" customWidth="1"/>
    <col min="15619" max="15619" width="19" style="14" bestFit="1" customWidth="1"/>
    <col min="15620" max="15620" width="14.1796875" style="14" customWidth="1"/>
    <col min="15621" max="15621" width="36.453125" style="14" bestFit="1" customWidth="1"/>
    <col min="15622" max="15623" width="5.453125" style="14" customWidth="1"/>
    <col min="15624" max="15626" width="10.08984375" style="14" customWidth="1"/>
    <col min="15627" max="15627" width="10.6328125" style="14" customWidth="1"/>
    <col min="15628" max="15629" width="5.36328125" style="14" customWidth="1"/>
    <col min="15630" max="15630" width="10.6328125" style="14" customWidth="1"/>
    <col min="15631" max="15631" width="11.36328125" style="14" customWidth="1"/>
    <col min="15632" max="15871" width="9" style="14"/>
    <col min="15872" max="15872" width="5.08984375" style="14" customWidth="1"/>
    <col min="15873" max="15873" width="3.36328125" style="14" customWidth="1"/>
    <col min="15874" max="15874" width="5.08984375" style="14" customWidth="1"/>
    <col min="15875" max="15875" width="19" style="14" bestFit="1" customWidth="1"/>
    <col min="15876" max="15876" width="14.1796875" style="14" customWidth="1"/>
    <col min="15877" max="15877" width="36.453125" style="14" bestFit="1" customWidth="1"/>
    <col min="15878" max="15879" width="5.453125" style="14" customWidth="1"/>
    <col min="15880" max="15882" width="10.08984375" style="14" customWidth="1"/>
    <col min="15883" max="15883" width="10.6328125" style="14" customWidth="1"/>
    <col min="15884" max="15885" width="5.36328125" style="14" customWidth="1"/>
    <col min="15886" max="15886" width="10.6328125" style="14" customWidth="1"/>
    <col min="15887" max="15887" width="11.36328125" style="14" customWidth="1"/>
    <col min="15888" max="16127" width="9" style="14"/>
    <col min="16128" max="16128" width="5.08984375" style="14" customWidth="1"/>
    <col min="16129" max="16129" width="3.36328125" style="14" customWidth="1"/>
    <col min="16130" max="16130" width="5.08984375" style="14" customWidth="1"/>
    <col min="16131" max="16131" width="19" style="14" bestFit="1" customWidth="1"/>
    <col min="16132" max="16132" width="14.1796875" style="14" customWidth="1"/>
    <col min="16133" max="16133" width="36.453125" style="14" bestFit="1" customWidth="1"/>
    <col min="16134" max="16135" width="5.453125" style="14" customWidth="1"/>
    <col min="16136" max="16138" width="10.08984375" style="14" customWidth="1"/>
    <col min="16139" max="16139" width="10.6328125" style="14" customWidth="1"/>
    <col min="16140" max="16141" width="5.36328125" style="14" customWidth="1"/>
    <col min="16142" max="16142" width="10.6328125" style="14" customWidth="1"/>
    <col min="16143" max="16143" width="11.36328125" style="14" customWidth="1"/>
    <col min="16144" max="16384" width="9" style="14"/>
  </cols>
  <sheetData>
    <row r="1" spans="1:17" ht="28.5" customHeight="1" x14ac:dyDescent="0.2">
      <c r="A1" s="483" t="s">
        <v>149</v>
      </c>
      <c r="B1" s="484"/>
      <c r="C1" s="484"/>
      <c r="D1" s="484"/>
      <c r="E1" s="484"/>
      <c r="F1" s="484"/>
      <c r="G1" s="484"/>
      <c r="H1" s="484"/>
      <c r="I1" s="484"/>
      <c r="J1" s="484"/>
      <c r="K1" s="484"/>
      <c r="L1" s="484"/>
      <c r="M1" s="484"/>
      <c r="N1" s="484"/>
      <c r="O1" s="484"/>
      <c r="P1" s="484"/>
    </row>
    <row r="2" spans="1:17" x14ac:dyDescent="0.2">
      <c r="A2" s="65"/>
      <c r="B2" s="66"/>
      <c r="C2" s="66"/>
      <c r="D2" s="66"/>
      <c r="E2" s="66"/>
      <c r="F2" s="66"/>
      <c r="G2" s="66"/>
      <c r="H2" s="66"/>
      <c r="I2" s="66"/>
      <c r="J2" s="66"/>
      <c r="K2" s="66"/>
      <c r="L2" s="66"/>
      <c r="M2" s="66"/>
      <c r="N2" s="66"/>
      <c r="O2" s="66"/>
      <c r="P2" s="38" t="s">
        <v>1</v>
      </c>
    </row>
    <row r="3" spans="1:17" x14ac:dyDescent="0.2">
      <c r="A3" s="80" t="s">
        <v>33</v>
      </c>
      <c r="B3" s="66"/>
      <c r="C3" s="66"/>
      <c r="D3" s="66"/>
      <c r="E3" s="66"/>
      <c r="F3" s="66"/>
      <c r="G3" s="66"/>
      <c r="H3" s="66"/>
      <c r="I3" s="66"/>
      <c r="J3" s="66"/>
      <c r="K3" s="66"/>
      <c r="L3" s="66"/>
      <c r="M3" s="66"/>
      <c r="N3" s="66"/>
      <c r="O3" s="66"/>
      <c r="P3" s="66"/>
    </row>
    <row r="4" spans="1:17" ht="13.25" x14ac:dyDescent="0.2">
      <c r="A4" s="80"/>
      <c r="B4" s="66"/>
      <c r="C4" s="66"/>
      <c r="D4" s="66"/>
      <c r="E4" s="66"/>
      <c r="F4" s="66"/>
      <c r="G4" s="66"/>
      <c r="H4" s="66"/>
      <c r="I4" s="66"/>
      <c r="J4" s="66"/>
      <c r="K4" s="66"/>
      <c r="L4" s="66"/>
      <c r="M4" s="66"/>
      <c r="N4" s="66"/>
      <c r="O4" s="66"/>
      <c r="P4" s="66"/>
    </row>
    <row r="5" spans="1:17" ht="13.75" thickBot="1" x14ac:dyDescent="0.25">
      <c r="A5" s="65"/>
      <c r="B5" s="66"/>
      <c r="C5" s="66"/>
      <c r="D5" s="66"/>
      <c r="E5" s="66"/>
      <c r="F5" s="66"/>
      <c r="G5" s="66"/>
      <c r="H5" s="66"/>
      <c r="I5" s="66"/>
      <c r="J5" s="66"/>
      <c r="K5" s="66"/>
      <c r="L5" s="66"/>
      <c r="M5" s="66"/>
      <c r="N5" s="66"/>
      <c r="O5" s="66"/>
      <c r="P5" s="66"/>
    </row>
    <row r="6" spans="1:17" ht="45.75" customHeight="1" thickTop="1" thickBot="1" x14ac:dyDescent="0.25">
      <c r="A6" s="65"/>
      <c r="B6" s="66"/>
      <c r="C6" s="66"/>
      <c r="D6" s="156" t="s">
        <v>43</v>
      </c>
      <c r="E6" s="491" t="s">
        <v>48</v>
      </c>
      <c r="F6" s="492"/>
      <c r="G6" s="66"/>
      <c r="H6" s="66"/>
      <c r="I6" s="495"/>
      <c r="J6" s="495"/>
      <c r="K6" s="495"/>
      <c r="L6" s="267"/>
      <c r="M6" s="493" t="s">
        <v>45</v>
      </c>
      <c r="N6" s="494"/>
      <c r="O6" s="249"/>
      <c r="P6" s="156" t="s">
        <v>30</v>
      </c>
      <c r="Q6" s="156" t="s">
        <v>64</v>
      </c>
    </row>
    <row r="7" spans="1:17" ht="13.5" customHeight="1" thickTop="1" thickBot="1" x14ac:dyDescent="0.25">
      <c r="A7" s="64"/>
      <c r="B7" s="64"/>
      <c r="C7" s="64"/>
      <c r="D7" s="74"/>
      <c r="E7" s="67"/>
      <c r="F7" s="36"/>
      <c r="G7" s="36"/>
      <c r="H7" s="36"/>
      <c r="I7" s="36"/>
      <c r="J7" s="36"/>
      <c r="K7" s="36"/>
      <c r="L7" s="36"/>
      <c r="M7" s="74"/>
      <c r="O7" s="249"/>
      <c r="P7" s="3"/>
      <c r="Q7" s="5"/>
    </row>
    <row r="8" spans="1:17" ht="18.75" customHeight="1" thickBot="1" x14ac:dyDescent="0.25">
      <c r="A8" s="485" t="s">
        <v>12</v>
      </c>
      <c r="B8" s="486"/>
      <c r="C8" s="487"/>
      <c r="D8" s="30" t="s">
        <v>13</v>
      </c>
      <c r="E8" s="30" t="s">
        <v>14</v>
      </c>
      <c r="F8" s="30" t="s">
        <v>3</v>
      </c>
      <c r="G8" s="30" t="s">
        <v>15</v>
      </c>
      <c r="H8" s="30" t="s">
        <v>16</v>
      </c>
      <c r="I8" s="30" t="s">
        <v>10</v>
      </c>
      <c r="J8" s="30" t="s">
        <v>17</v>
      </c>
      <c r="K8" s="30" t="s">
        <v>18</v>
      </c>
      <c r="L8" s="30" t="s">
        <v>19</v>
      </c>
      <c r="M8" s="30" t="s">
        <v>20</v>
      </c>
      <c r="N8" s="31" t="s">
        <v>21</v>
      </c>
      <c r="O8" s="31" t="s">
        <v>7</v>
      </c>
      <c r="P8" s="39" t="s">
        <v>8</v>
      </c>
      <c r="Q8" s="160" t="s">
        <v>44</v>
      </c>
    </row>
    <row r="9" spans="1:17" ht="18.75" customHeight="1" x14ac:dyDescent="0.2">
      <c r="A9" s="131" t="s">
        <v>41</v>
      </c>
      <c r="B9" s="200" t="s">
        <v>37</v>
      </c>
      <c r="C9" s="133" t="s">
        <v>86</v>
      </c>
      <c r="D9" s="201" t="s">
        <v>42</v>
      </c>
      <c r="E9" s="224" t="s">
        <v>87</v>
      </c>
      <c r="F9" s="202" t="s">
        <v>162</v>
      </c>
      <c r="G9" s="203">
        <v>42</v>
      </c>
      <c r="H9" s="203">
        <v>44</v>
      </c>
      <c r="I9" s="203">
        <v>200000</v>
      </c>
      <c r="J9" s="204">
        <v>5200</v>
      </c>
      <c r="K9" s="203">
        <v>16100</v>
      </c>
      <c r="L9" s="205">
        <f t="shared" ref="L9:L10" si="0">I9+K9*G9+J9*H9</f>
        <v>1105000</v>
      </c>
      <c r="M9" s="206">
        <v>1</v>
      </c>
      <c r="N9" s="206">
        <v>1</v>
      </c>
      <c r="O9" s="207">
        <f t="shared" ref="O9:O10" si="1">L9*M9*N9</f>
        <v>1105000</v>
      </c>
      <c r="P9" s="154"/>
      <c r="Q9" s="219" t="s">
        <v>58</v>
      </c>
    </row>
    <row r="10" spans="1:17" ht="18.75" customHeight="1" thickBot="1" x14ac:dyDescent="0.25">
      <c r="A10" s="208" t="s">
        <v>41</v>
      </c>
      <c r="B10" s="209" t="s">
        <v>37</v>
      </c>
      <c r="C10" s="210" t="s">
        <v>86</v>
      </c>
      <c r="D10" s="211" t="s">
        <v>54</v>
      </c>
      <c r="E10" s="225" t="s">
        <v>87</v>
      </c>
      <c r="F10" s="212" t="s">
        <v>163</v>
      </c>
      <c r="G10" s="213">
        <v>25</v>
      </c>
      <c r="H10" s="213">
        <v>27</v>
      </c>
      <c r="I10" s="213">
        <v>200000</v>
      </c>
      <c r="J10" s="214">
        <v>6200</v>
      </c>
      <c r="K10" s="213">
        <v>18800</v>
      </c>
      <c r="L10" s="215">
        <f t="shared" si="0"/>
        <v>837400</v>
      </c>
      <c r="M10" s="216">
        <v>1</v>
      </c>
      <c r="N10" s="216">
        <v>1</v>
      </c>
      <c r="O10" s="217">
        <f t="shared" si="1"/>
        <v>837400</v>
      </c>
      <c r="P10" s="218"/>
      <c r="Q10" s="220" t="s">
        <v>58</v>
      </c>
    </row>
    <row r="11" spans="1:17" s="20" customFormat="1" ht="18.75" customHeight="1" x14ac:dyDescent="0.2">
      <c r="A11" s="191"/>
      <c r="B11" s="192" t="s">
        <v>37</v>
      </c>
      <c r="C11" s="193"/>
      <c r="D11" s="194"/>
      <c r="E11" s="193"/>
      <c r="F11" s="195"/>
      <c r="G11" s="196"/>
      <c r="H11" s="196"/>
      <c r="I11" s="270"/>
      <c r="J11" s="195"/>
      <c r="K11" s="195"/>
      <c r="L11" s="197">
        <f>I11+K11*G11+J11*H11</f>
        <v>0</v>
      </c>
      <c r="M11" s="198">
        <v>1</v>
      </c>
      <c r="N11" s="199"/>
      <c r="O11" s="268">
        <f>L11*M11*N11</f>
        <v>0</v>
      </c>
      <c r="P11" s="155"/>
      <c r="Q11" s="221"/>
    </row>
    <row r="12" spans="1:17" s="20" customFormat="1" ht="18.75" customHeight="1" x14ac:dyDescent="0.2">
      <c r="A12" s="132"/>
      <c r="B12" s="127" t="s">
        <v>38</v>
      </c>
      <c r="C12" s="134"/>
      <c r="D12" s="128"/>
      <c r="E12" s="134"/>
      <c r="F12" s="129"/>
      <c r="G12" s="130"/>
      <c r="H12" s="130"/>
      <c r="I12" s="271"/>
      <c r="J12" s="129"/>
      <c r="K12" s="129"/>
      <c r="L12" s="42">
        <f t="shared" ref="L12:L19" si="2">I12+K12*G12+J12*H12</f>
        <v>0</v>
      </c>
      <c r="M12" s="69">
        <v>1</v>
      </c>
      <c r="N12" s="135"/>
      <c r="O12" s="269">
        <f t="shared" ref="O12:O19" si="3">L12*M12*N12</f>
        <v>0</v>
      </c>
      <c r="P12" s="155"/>
      <c r="Q12" s="221"/>
    </row>
    <row r="13" spans="1:17" s="20" customFormat="1" ht="18.75" customHeight="1" x14ac:dyDescent="0.2">
      <c r="A13" s="132"/>
      <c r="B13" s="127" t="s">
        <v>38</v>
      </c>
      <c r="C13" s="134"/>
      <c r="D13" s="128"/>
      <c r="E13" s="134"/>
      <c r="F13" s="129"/>
      <c r="G13" s="130"/>
      <c r="H13" s="130"/>
      <c r="I13" s="271"/>
      <c r="J13" s="129"/>
      <c r="K13" s="129"/>
      <c r="L13" s="42">
        <f t="shared" si="2"/>
        <v>0</v>
      </c>
      <c r="M13" s="69">
        <v>1</v>
      </c>
      <c r="N13" s="135"/>
      <c r="O13" s="269">
        <f t="shared" si="3"/>
        <v>0</v>
      </c>
      <c r="P13" s="155"/>
      <c r="Q13" s="221"/>
    </row>
    <row r="14" spans="1:17" s="20" customFormat="1" ht="18.75" customHeight="1" x14ac:dyDescent="0.2">
      <c r="A14" s="132"/>
      <c r="B14" s="127" t="s">
        <v>38</v>
      </c>
      <c r="C14" s="134"/>
      <c r="D14" s="128"/>
      <c r="E14" s="134"/>
      <c r="F14" s="129"/>
      <c r="G14" s="130"/>
      <c r="H14" s="130"/>
      <c r="I14" s="271"/>
      <c r="J14" s="129"/>
      <c r="K14" s="129"/>
      <c r="L14" s="42">
        <f t="shared" si="2"/>
        <v>0</v>
      </c>
      <c r="M14" s="69">
        <v>1</v>
      </c>
      <c r="N14" s="135"/>
      <c r="O14" s="269">
        <f t="shared" si="3"/>
        <v>0</v>
      </c>
      <c r="P14" s="155"/>
      <c r="Q14" s="221"/>
    </row>
    <row r="15" spans="1:17" s="20" customFormat="1" ht="18.75" customHeight="1" x14ac:dyDescent="0.2">
      <c r="A15" s="132"/>
      <c r="B15" s="127" t="s">
        <v>39</v>
      </c>
      <c r="C15" s="134"/>
      <c r="D15" s="128"/>
      <c r="E15" s="134"/>
      <c r="F15" s="129"/>
      <c r="G15" s="130"/>
      <c r="H15" s="130"/>
      <c r="I15" s="271"/>
      <c r="J15" s="129"/>
      <c r="K15" s="129"/>
      <c r="L15" s="42">
        <f t="shared" si="2"/>
        <v>0</v>
      </c>
      <c r="M15" s="69">
        <v>1</v>
      </c>
      <c r="N15" s="135"/>
      <c r="O15" s="269">
        <f t="shared" si="3"/>
        <v>0</v>
      </c>
      <c r="P15" s="155"/>
      <c r="Q15" s="221"/>
    </row>
    <row r="16" spans="1:17" s="20" customFormat="1" ht="18.75" customHeight="1" x14ac:dyDescent="0.2">
      <c r="A16" s="132"/>
      <c r="B16" s="127" t="s">
        <v>38</v>
      </c>
      <c r="C16" s="134"/>
      <c r="D16" s="128"/>
      <c r="E16" s="134"/>
      <c r="F16" s="129"/>
      <c r="G16" s="130"/>
      <c r="H16" s="130"/>
      <c r="I16" s="271"/>
      <c r="J16" s="129"/>
      <c r="K16" s="129"/>
      <c r="L16" s="42">
        <f t="shared" si="2"/>
        <v>0</v>
      </c>
      <c r="M16" s="69">
        <v>1</v>
      </c>
      <c r="N16" s="135"/>
      <c r="O16" s="269">
        <f t="shared" si="3"/>
        <v>0</v>
      </c>
      <c r="P16" s="155"/>
      <c r="Q16" s="221"/>
    </row>
    <row r="17" spans="1:17" s="20" customFormat="1" ht="18.75" customHeight="1" x14ac:dyDescent="0.2">
      <c r="A17" s="132"/>
      <c r="B17" s="127" t="s">
        <v>40</v>
      </c>
      <c r="C17" s="134"/>
      <c r="D17" s="128"/>
      <c r="E17" s="134"/>
      <c r="F17" s="129"/>
      <c r="G17" s="130"/>
      <c r="H17" s="130"/>
      <c r="I17" s="271"/>
      <c r="J17" s="129"/>
      <c r="K17" s="129"/>
      <c r="L17" s="42">
        <f t="shared" si="2"/>
        <v>0</v>
      </c>
      <c r="M17" s="69">
        <v>1</v>
      </c>
      <c r="N17" s="135"/>
      <c r="O17" s="269">
        <f t="shared" si="3"/>
        <v>0</v>
      </c>
      <c r="P17" s="155"/>
      <c r="Q17" s="221"/>
    </row>
    <row r="18" spans="1:17" ht="18.75" customHeight="1" x14ac:dyDescent="0.2">
      <c r="A18" s="147"/>
      <c r="B18" s="148" t="s">
        <v>38</v>
      </c>
      <c r="C18" s="149"/>
      <c r="D18" s="150"/>
      <c r="E18" s="149"/>
      <c r="F18" s="88"/>
      <c r="G18" s="96"/>
      <c r="H18" s="96"/>
      <c r="I18" s="272"/>
      <c r="J18" s="88"/>
      <c r="K18" s="88"/>
      <c r="L18" s="40">
        <f t="shared" si="2"/>
        <v>0</v>
      </c>
      <c r="M18" s="69">
        <v>1</v>
      </c>
      <c r="N18" s="136"/>
      <c r="O18" s="269">
        <f t="shared" si="3"/>
        <v>0</v>
      </c>
      <c r="P18" s="83"/>
      <c r="Q18" s="222"/>
    </row>
    <row r="19" spans="1:17" ht="18.75" customHeight="1" thickBot="1" x14ac:dyDescent="0.25">
      <c r="A19" s="151"/>
      <c r="B19" s="148" t="s">
        <v>37</v>
      </c>
      <c r="C19" s="152"/>
      <c r="D19" s="153"/>
      <c r="E19" s="149"/>
      <c r="F19" s="88"/>
      <c r="G19" s="96"/>
      <c r="H19" s="96"/>
      <c r="I19" s="272"/>
      <c r="J19" s="88"/>
      <c r="K19" s="88"/>
      <c r="L19" s="40">
        <f t="shared" si="2"/>
        <v>0</v>
      </c>
      <c r="M19" s="69">
        <v>1</v>
      </c>
      <c r="N19" s="136"/>
      <c r="O19" s="269">
        <f t="shared" si="3"/>
        <v>0</v>
      </c>
      <c r="P19" s="81"/>
      <c r="Q19" s="223"/>
    </row>
    <row r="20" spans="1:17" ht="18.75" customHeight="1" thickTop="1" thickBot="1" x14ac:dyDescent="0.25">
      <c r="A20" s="488"/>
      <c r="B20" s="489"/>
      <c r="C20" s="489"/>
      <c r="D20" s="489"/>
      <c r="E20" s="489"/>
      <c r="F20" s="489"/>
      <c r="G20" s="489"/>
      <c r="H20" s="489"/>
      <c r="I20" s="489"/>
      <c r="J20" s="489"/>
      <c r="K20" s="489"/>
      <c r="L20" s="489"/>
      <c r="M20" s="489"/>
      <c r="N20" s="490"/>
      <c r="O20" s="43">
        <f>SUM(O11:O19)</f>
        <v>0</v>
      </c>
      <c r="P20" s="44"/>
      <c r="Q20" s="162"/>
    </row>
    <row r="21" spans="1:17" ht="9" customHeight="1" x14ac:dyDescent="0.2">
      <c r="A21" s="45"/>
      <c r="B21" s="45"/>
      <c r="C21" s="45"/>
      <c r="D21" s="45"/>
      <c r="E21" s="45"/>
      <c r="F21" s="45"/>
      <c r="G21" s="45"/>
      <c r="H21" s="45"/>
      <c r="I21" s="45"/>
      <c r="J21" s="45"/>
      <c r="K21" s="45"/>
      <c r="L21" s="45"/>
      <c r="M21" s="45"/>
      <c r="N21" s="46"/>
      <c r="O21" s="47"/>
      <c r="P21" s="48"/>
    </row>
    <row r="22" spans="1:17" s="35" customFormat="1" ht="17.25" customHeight="1" x14ac:dyDescent="0.2">
      <c r="A22" s="49"/>
      <c r="B22" s="49"/>
      <c r="C22" s="49"/>
      <c r="N22" s="50"/>
    </row>
    <row r="23" spans="1:17" s="35" customFormat="1" ht="17.25" customHeight="1" x14ac:dyDescent="0.2">
      <c r="N23" s="50"/>
    </row>
    <row r="24" spans="1:17" s="35" customFormat="1" ht="17.25" customHeight="1" x14ac:dyDescent="0.2">
      <c r="A24" s="17"/>
      <c r="B24" s="17"/>
      <c r="C24" s="17"/>
      <c r="N24" s="50"/>
    </row>
    <row r="25" spans="1:17" s="35" customFormat="1" x14ac:dyDescent="0.2">
      <c r="N25" s="50"/>
    </row>
    <row r="26" spans="1:17" s="35" customFormat="1" x14ac:dyDescent="0.2">
      <c r="N26" s="50"/>
    </row>
    <row r="27" spans="1:17" s="35" customFormat="1" x14ac:dyDescent="0.2">
      <c r="N27" s="50"/>
    </row>
    <row r="28" spans="1:17" s="35" customFormat="1" x14ac:dyDescent="0.2">
      <c r="N28" s="50"/>
    </row>
    <row r="29" spans="1:17" s="35" customFormat="1" x14ac:dyDescent="0.2">
      <c r="N29" s="50"/>
    </row>
  </sheetData>
  <mergeCells count="6">
    <mergeCell ref="A1:P1"/>
    <mergeCell ref="A8:C8"/>
    <mergeCell ref="A20:N20"/>
    <mergeCell ref="E6:F6"/>
    <mergeCell ref="M6:N6"/>
    <mergeCell ref="I6:K6"/>
  </mergeCells>
  <phoneticPr fontId="3"/>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4"/>
  <sheetViews>
    <sheetView showGridLines="0" view="pageBreakPreview" zoomScaleNormal="100" zoomScaleSheetLayoutView="100" workbookViewId="0">
      <selection activeCell="E10" sqref="E10"/>
    </sheetView>
  </sheetViews>
  <sheetFormatPr defaultRowHeight="13" x14ac:dyDescent="0.2"/>
  <cols>
    <col min="1" max="2" width="25.6328125" style="2" customWidth="1"/>
    <col min="3" max="3" width="5.453125" style="2" bestFit="1" customWidth="1"/>
    <col min="4" max="4" width="8.81640625" style="2" bestFit="1" customWidth="1"/>
    <col min="5" max="5" width="10.08984375" style="12" customWidth="1"/>
    <col min="6" max="6" width="12.6328125" style="12" customWidth="1"/>
    <col min="7" max="7" width="33.81640625" style="2" customWidth="1"/>
    <col min="8" max="8" width="8.08984375" style="2" bestFit="1" customWidth="1"/>
    <col min="9" max="253" width="9" style="2"/>
    <col min="254" max="256" width="25.6328125" style="2" customWidth="1"/>
    <col min="257" max="257" width="8.453125" style="2" customWidth="1"/>
    <col min="258" max="258" width="8.81640625" style="2" bestFit="1" customWidth="1"/>
    <col min="259" max="259" width="10.08984375" style="2" customWidth="1"/>
    <col min="260" max="260" width="12.6328125" style="2" customWidth="1"/>
    <col min="261" max="261" width="17.08984375" style="2" customWidth="1"/>
    <col min="262" max="262" width="8.08984375" style="2" bestFit="1" customWidth="1"/>
    <col min="263" max="509" width="9" style="2"/>
    <col min="510" max="512" width="25.6328125" style="2" customWidth="1"/>
    <col min="513" max="513" width="8.453125" style="2" customWidth="1"/>
    <col min="514" max="514" width="8.81640625" style="2" bestFit="1" customWidth="1"/>
    <col min="515" max="515" width="10.08984375" style="2" customWidth="1"/>
    <col min="516" max="516" width="12.6328125" style="2" customWidth="1"/>
    <col min="517" max="517" width="17.08984375" style="2" customWidth="1"/>
    <col min="518" max="518" width="8.08984375" style="2" bestFit="1" customWidth="1"/>
    <col min="519" max="765" width="9" style="2"/>
    <col min="766" max="768" width="25.6328125" style="2" customWidth="1"/>
    <col min="769" max="769" width="8.453125" style="2" customWidth="1"/>
    <col min="770" max="770" width="8.81640625" style="2" bestFit="1" customWidth="1"/>
    <col min="771" max="771" width="10.08984375" style="2" customWidth="1"/>
    <col min="772" max="772" width="12.6328125" style="2" customWidth="1"/>
    <col min="773" max="773" width="17.08984375" style="2" customWidth="1"/>
    <col min="774" max="774" width="8.08984375" style="2" bestFit="1" customWidth="1"/>
    <col min="775" max="1021" width="9" style="2"/>
    <col min="1022" max="1024" width="25.6328125" style="2" customWidth="1"/>
    <col min="1025" max="1025" width="8.453125" style="2" customWidth="1"/>
    <col min="1026" max="1026" width="8.81640625" style="2" bestFit="1" customWidth="1"/>
    <col min="1027" max="1027" width="10.08984375" style="2" customWidth="1"/>
    <col min="1028" max="1028" width="12.6328125" style="2" customWidth="1"/>
    <col min="1029" max="1029" width="17.08984375" style="2" customWidth="1"/>
    <col min="1030" max="1030" width="8.08984375" style="2" bestFit="1" customWidth="1"/>
    <col min="1031" max="1277" width="9" style="2"/>
    <col min="1278" max="1280" width="25.6328125" style="2" customWidth="1"/>
    <col min="1281" max="1281" width="8.453125" style="2" customWidth="1"/>
    <col min="1282" max="1282" width="8.81640625" style="2" bestFit="1" customWidth="1"/>
    <col min="1283" max="1283" width="10.08984375" style="2" customWidth="1"/>
    <col min="1284" max="1284" width="12.6328125" style="2" customWidth="1"/>
    <col min="1285" max="1285" width="17.08984375" style="2" customWidth="1"/>
    <col min="1286" max="1286" width="8.08984375" style="2" bestFit="1" customWidth="1"/>
    <col min="1287" max="1533" width="9" style="2"/>
    <col min="1534" max="1536" width="25.6328125" style="2" customWidth="1"/>
    <col min="1537" max="1537" width="8.453125" style="2" customWidth="1"/>
    <col min="1538" max="1538" width="8.81640625" style="2" bestFit="1" customWidth="1"/>
    <col min="1539" max="1539" width="10.08984375" style="2" customWidth="1"/>
    <col min="1540" max="1540" width="12.6328125" style="2" customWidth="1"/>
    <col min="1541" max="1541" width="17.08984375" style="2" customWidth="1"/>
    <col min="1542" max="1542" width="8.08984375" style="2" bestFit="1" customWidth="1"/>
    <col min="1543" max="1789" width="9" style="2"/>
    <col min="1790" max="1792" width="25.6328125" style="2" customWidth="1"/>
    <col min="1793" max="1793" width="8.453125" style="2" customWidth="1"/>
    <col min="1794" max="1794" width="8.81640625" style="2" bestFit="1" customWidth="1"/>
    <col min="1795" max="1795" width="10.08984375" style="2" customWidth="1"/>
    <col min="1796" max="1796" width="12.6328125" style="2" customWidth="1"/>
    <col min="1797" max="1797" width="17.08984375" style="2" customWidth="1"/>
    <col min="1798" max="1798" width="8.08984375" style="2" bestFit="1" customWidth="1"/>
    <col min="1799" max="2045" width="9" style="2"/>
    <col min="2046" max="2048" width="25.6328125" style="2" customWidth="1"/>
    <col min="2049" max="2049" width="8.453125" style="2" customWidth="1"/>
    <col min="2050" max="2050" width="8.81640625" style="2" bestFit="1" customWidth="1"/>
    <col min="2051" max="2051" width="10.08984375" style="2" customWidth="1"/>
    <col min="2052" max="2052" width="12.6328125" style="2" customWidth="1"/>
    <col min="2053" max="2053" width="17.08984375" style="2" customWidth="1"/>
    <col min="2054" max="2054" width="8.08984375" style="2" bestFit="1" customWidth="1"/>
    <col min="2055" max="2301" width="9" style="2"/>
    <col min="2302" max="2304" width="25.6328125" style="2" customWidth="1"/>
    <col min="2305" max="2305" width="8.453125" style="2" customWidth="1"/>
    <col min="2306" max="2306" width="8.81640625" style="2" bestFit="1" customWidth="1"/>
    <col min="2307" max="2307" width="10.08984375" style="2" customWidth="1"/>
    <col min="2308" max="2308" width="12.6328125" style="2" customWidth="1"/>
    <col min="2309" max="2309" width="17.08984375" style="2" customWidth="1"/>
    <col min="2310" max="2310" width="8.08984375" style="2" bestFit="1" customWidth="1"/>
    <col min="2311" max="2557" width="9" style="2"/>
    <col min="2558" max="2560" width="25.6328125" style="2" customWidth="1"/>
    <col min="2561" max="2561" width="8.453125" style="2" customWidth="1"/>
    <col min="2562" max="2562" width="8.81640625" style="2" bestFit="1" customWidth="1"/>
    <col min="2563" max="2563" width="10.08984375" style="2" customWidth="1"/>
    <col min="2564" max="2564" width="12.6328125" style="2" customWidth="1"/>
    <col min="2565" max="2565" width="17.08984375" style="2" customWidth="1"/>
    <col min="2566" max="2566" width="8.08984375" style="2" bestFit="1" customWidth="1"/>
    <col min="2567" max="2813" width="9" style="2"/>
    <col min="2814" max="2816" width="25.6328125" style="2" customWidth="1"/>
    <col min="2817" max="2817" width="8.453125" style="2" customWidth="1"/>
    <col min="2818" max="2818" width="8.81640625" style="2" bestFit="1" customWidth="1"/>
    <col min="2819" max="2819" width="10.08984375" style="2" customWidth="1"/>
    <col min="2820" max="2820" width="12.6328125" style="2" customWidth="1"/>
    <col min="2821" max="2821" width="17.08984375" style="2" customWidth="1"/>
    <col min="2822" max="2822" width="8.08984375" style="2" bestFit="1" customWidth="1"/>
    <col min="2823" max="3069" width="9" style="2"/>
    <col min="3070" max="3072" width="25.6328125" style="2" customWidth="1"/>
    <col min="3073" max="3073" width="8.453125" style="2" customWidth="1"/>
    <col min="3074" max="3074" width="8.81640625" style="2" bestFit="1" customWidth="1"/>
    <col min="3075" max="3075" width="10.08984375" style="2" customWidth="1"/>
    <col min="3076" max="3076" width="12.6328125" style="2" customWidth="1"/>
    <col min="3077" max="3077" width="17.08984375" style="2" customWidth="1"/>
    <col min="3078" max="3078" width="8.08984375" style="2" bestFit="1" customWidth="1"/>
    <col min="3079" max="3325" width="9" style="2"/>
    <col min="3326" max="3328" width="25.6328125" style="2" customWidth="1"/>
    <col min="3329" max="3329" width="8.453125" style="2" customWidth="1"/>
    <col min="3330" max="3330" width="8.81640625" style="2" bestFit="1" customWidth="1"/>
    <col min="3331" max="3331" width="10.08984375" style="2" customWidth="1"/>
    <col min="3332" max="3332" width="12.6328125" style="2" customWidth="1"/>
    <col min="3333" max="3333" width="17.08984375" style="2" customWidth="1"/>
    <col min="3334" max="3334" width="8.08984375" style="2" bestFit="1" customWidth="1"/>
    <col min="3335" max="3581" width="9" style="2"/>
    <col min="3582" max="3584" width="25.6328125" style="2" customWidth="1"/>
    <col min="3585" max="3585" width="8.453125" style="2" customWidth="1"/>
    <col min="3586" max="3586" width="8.81640625" style="2" bestFit="1" customWidth="1"/>
    <col min="3587" max="3587" width="10.08984375" style="2" customWidth="1"/>
    <col min="3588" max="3588" width="12.6328125" style="2" customWidth="1"/>
    <col min="3589" max="3589" width="17.08984375" style="2" customWidth="1"/>
    <col min="3590" max="3590" width="8.08984375" style="2" bestFit="1" customWidth="1"/>
    <col min="3591" max="3837" width="9" style="2"/>
    <col min="3838" max="3840" width="25.6328125" style="2" customWidth="1"/>
    <col min="3841" max="3841" width="8.453125" style="2" customWidth="1"/>
    <col min="3842" max="3842" width="8.81640625" style="2" bestFit="1" customWidth="1"/>
    <col min="3843" max="3843" width="10.08984375" style="2" customWidth="1"/>
    <col min="3844" max="3844" width="12.6328125" style="2" customWidth="1"/>
    <col min="3845" max="3845" width="17.08984375" style="2" customWidth="1"/>
    <col min="3846" max="3846" width="8.08984375" style="2" bestFit="1" customWidth="1"/>
    <col min="3847" max="4093" width="9" style="2"/>
    <col min="4094" max="4096" width="25.6328125" style="2" customWidth="1"/>
    <col min="4097" max="4097" width="8.453125" style="2" customWidth="1"/>
    <col min="4098" max="4098" width="8.81640625" style="2" bestFit="1" customWidth="1"/>
    <col min="4099" max="4099" width="10.08984375" style="2" customWidth="1"/>
    <col min="4100" max="4100" width="12.6328125" style="2" customWidth="1"/>
    <col min="4101" max="4101" width="17.08984375" style="2" customWidth="1"/>
    <col min="4102" max="4102" width="8.08984375" style="2" bestFit="1" customWidth="1"/>
    <col min="4103" max="4349" width="9" style="2"/>
    <col min="4350" max="4352" width="25.6328125" style="2" customWidth="1"/>
    <col min="4353" max="4353" width="8.453125" style="2" customWidth="1"/>
    <col min="4354" max="4354" width="8.81640625" style="2" bestFit="1" customWidth="1"/>
    <col min="4355" max="4355" width="10.08984375" style="2" customWidth="1"/>
    <col min="4356" max="4356" width="12.6328125" style="2" customWidth="1"/>
    <col min="4357" max="4357" width="17.08984375" style="2" customWidth="1"/>
    <col min="4358" max="4358" width="8.08984375" style="2" bestFit="1" customWidth="1"/>
    <col min="4359" max="4605" width="9" style="2"/>
    <col min="4606" max="4608" width="25.6328125" style="2" customWidth="1"/>
    <col min="4609" max="4609" width="8.453125" style="2" customWidth="1"/>
    <col min="4610" max="4610" width="8.81640625" style="2" bestFit="1" customWidth="1"/>
    <col min="4611" max="4611" width="10.08984375" style="2" customWidth="1"/>
    <col min="4612" max="4612" width="12.6328125" style="2" customWidth="1"/>
    <col min="4613" max="4613" width="17.08984375" style="2" customWidth="1"/>
    <col min="4614" max="4614" width="8.08984375" style="2" bestFit="1" customWidth="1"/>
    <col min="4615" max="4861" width="9" style="2"/>
    <col min="4862" max="4864" width="25.6328125" style="2" customWidth="1"/>
    <col min="4865" max="4865" width="8.453125" style="2" customWidth="1"/>
    <col min="4866" max="4866" width="8.81640625" style="2" bestFit="1" customWidth="1"/>
    <col min="4867" max="4867" width="10.08984375" style="2" customWidth="1"/>
    <col min="4868" max="4868" width="12.6328125" style="2" customWidth="1"/>
    <col min="4869" max="4869" width="17.08984375" style="2" customWidth="1"/>
    <col min="4870" max="4870" width="8.08984375" style="2" bestFit="1" customWidth="1"/>
    <col min="4871" max="5117" width="9" style="2"/>
    <col min="5118" max="5120" width="25.6328125" style="2" customWidth="1"/>
    <col min="5121" max="5121" width="8.453125" style="2" customWidth="1"/>
    <col min="5122" max="5122" width="8.81640625" style="2" bestFit="1" customWidth="1"/>
    <col min="5123" max="5123" width="10.08984375" style="2" customWidth="1"/>
    <col min="5124" max="5124" width="12.6328125" style="2" customWidth="1"/>
    <col min="5125" max="5125" width="17.08984375" style="2" customWidth="1"/>
    <col min="5126" max="5126" width="8.08984375" style="2" bestFit="1" customWidth="1"/>
    <col min="5127" max="5373" width="9" style="2"/>
    <col min="5374" max="5376" width="25.6328125" style="2" customWidth="1"/>
    <col min="5377" max="5377" width="8.453125" style="2" customWidth="1"/>
    <col min="5378" max="5378" width="8.81640625" style="2" bestFit="1" customWidth="1"/>
    <col min="5379" max="5379" width="10.08984375" style="2" customWidth="1"/>
    <col min="5380" max="5380" width="12.6328125" style="2" customWidth="1"/>
    <col min="5381" max="5381" width="17.08984375" style="2" customWidth="1"/>
    <col min="5382" max="5382" width="8.08984375" style="2" bestFit="1" customWidth="1"/>
    <col min="5383" max="5629" width="9" style="2"/>
    <col min="5630" max="5632" width="25.6328125" style="2" customWidth="1"/>
    <col min="5633" max="5633" width="8.453125" style="2" customWidth="1"/>
    <col min="5634" max="5634" width="8.81640625" style="2" bestFit="1" customWidth="1"/>
    <col min="5635" max="5635" width="10.08984375" style="2" customWidth="1"/>
    <col min="5636" max="5636" width="12.6328125" style="2" customWidth="1"/>
    <col min="5637" max="5637" width="17.08984375" style="2" customWidth="1"/>
    <col min="5638" max="5638" width="8.08984375" style="2" bestFit="1" customWidth="1"/>
    <col min="5639" max="5885" width="9" style="2"/>
    <col min="5886" max="5888" width="25.6328125" style="2" customWidth="1"/>
    <col min="5889" max="5889" width="8.453125" style="2" customWidth="1"/>
    <col min="5890" max="5890" width="8.81640625" style="2" bestFit="1" customWidth="1"/>
    <col min="5891" max="5891" width="10.08984375" style="2" customWidth="1"/>
    <col min="5892" max="5892" width="12.6328125" style="2" customWidth="1"/>
    <col min="5893" max="5893" width="17.08984375" style="2" customWidth="1"/>
    <col min="5894" max="5894" width="8.08984375" style="2" bestFit="1" customWidth="1"/>
    <col min="5895" max="6141" width="9" style="2"/>
    <col min="6142" max="6144" width="25.6328125" style="2" customWidth="1"/>
    <col min="6145" max="6145" width="8.453125" style="2" customWidth="1"/>
    <col min="6146" max="6146" width="8.81640625" style="2" bestFit="1" customWidth="1"/>
    <col min="6147" max="6147" width="10.08984375" style="2" customWidth="1"/>
    <col min="6148" max="6148" width="12.6328125" style="2" customWidth="1"/>
    <col min="6149" max="6149" width="17.08984375" style="2" customWidth="1"/>
    <col min="6150" max="6150" width="8.08984375" style="2" bestFit="1" customWidth="1"/>
    <col min="6151" max="6397" width="9" style="2"/>
    <col min="6398" max="6400" width="25.6328125" style="2" customWidth="1"/>
    <col min="6401" max="6401" width="8.453125" style="2" customWidth="1"/>
    <col min="6402" max="6402" width="8.81640625" style="2" bestFit="1" customWidth="1"/>
    <col min="6403" max="6403" width="10.08984375" style="2" customWidth="1"/>
    <col min="6404" max="6404" width="12.6328125" style="2" customWidth="1"/>
    <col min="6405" max="6405" width="17.08984375" style="2" customWidth="1"/>
    <col min="6406" max="6406" width="8.08984375" style="2" bestFit="1" customWidth="1"/>
    <col min="6407" max="6653" width="9" style="2"/>
    <col min="6654" max="6656" width="25.6328125" style="2" customWidth="1"/>
    <col min="6657" max="6657" width="8.453125" style="2" customWidth="1"/>
    <col min="6658" max="6658" width="8.81640625" style="2" bestFit="1" customWidth="1"/>
    <col min="6659" max="6659" width="10.08984375" style="2" customWidth="1"/>
    <col min="6660" max="6660" width="12.6328125" style="2" customWidth="1"/>
    <col min="6661" max="6661" width="17.08984375" style="2" customWidth="1"/>
    <col min="6662" max="6662" width="8.08984375" style="2" bestFit="1" customWidth="1"/>
    <col min="6663" max="6909" width="9" style="2"/>
    <col min="6910" max="6912" width="25.6328125" style="2" customWidth="1"/>
    <col min="6913" max="6913" width="8.453125" style="2" customWidth="1"/>
    <col min="6914" max="6914" width="8.81640625" style="2" bestFit="1" customWidth="1"/>
    <col min="6915" max="6915" width="10.08984375" style="2" customWidth="1"/>
    <col min="6916" max="6916" width="12.6328125" style="2" customWidth="1"/>
    <col min="6917" max="6917" width="17.08984375" style="2" customWidth="1"/>
    <col min="6918" max="6918" width="8.08984375" style="2" bestFit="1" customWidth="1"/>
    <col min="6919" max="7165" width="9" style="2"/>
    <col min="7166" max="7168" width="25.6328125" style="2" customWidth="1"/>
    <col min="7169" max="7169" width="8.453125" style="2" customWidth="1"/>
    <col min="7170" max="7170" width="8.81640625" style="2" bestFit="1" customWidth="1"/>
    <col min="7171" max="7171" width="10.08984375" style="2" customWidth="1"/>
    <col min="7172" max="7172" width="12.6328125" style="2" customWidth="1"/>
    <col min="7173" max="7173" width="17.08984375" style="2" customWidth="1"/>
    <col min="7174" max="7174" width="8.08984375" style="2" bestFit="1" customWidth="1"/>
    <col min="7175" max="7421" width="9" style="2"/>
    <col min="7422" max="7424" width="25.6328125" style="2" customWidth="1"/>
    <col min="7425" max="7425" width="8.453125" style="2" customWidth="1"/>
    <col min="7426" max="7426" width="8.81640625" style="2" bestFit="1" customWidth="1"/>
    <col min="7427" max="7427" width="10.08984375" style="2" customWidth="1"/>
    <col min="7428" max="7428" width="12.6328125" style="2" customWidth="1"/>
    <col min="7429" max="7429" width="17.08984375" style="2" customWidth="1"/>
    <col min="7430" max="7430" width="8.08984375" style="2" bestFit="1" customWidth="1"/>
    <col min="7431" max="7677" width="9" style="2"/>
    <col min="7678" max="7680" width="25.6328125" style="2" customWidth="1"/>
    <col min="7681" max="7681" width="8.453125" style="2" customWidth="1"/>
    <col min="7682" max="7682" width="8.81640625" style="2" bestFit="1" customWidth="1"/>
    <col min="7683" max="7683" width="10.08984375" style="2" customWidth="1"/>
    <col min="7684" max="7684" width="12.6328125" style="2" customWidth="1"/>
    <col min="7685" max="7685" width="17.08984375" style="2" customWidth="1"/>
    <col min="7686" max="7686" width="8.08984375" style="2" bestFit="1" customWidth="1"/>
    <col min="7687" max="7933" width="9" style="2"/>
    <col min="7934" max="7936" width="25.6328125" style="2" customWidth="1"/>
    <col min="7937" max="7937" width="8.453125" style="2" customWidth="1"/>
    <col min="7938" max="7938" width="8.81640625" style="2" bestFit="1" customWidth="1"/>
    <col min="7939" max="7939" width="10.08984375" style="2" customWidth="1"/>
    <col min="7940" max="7940" width="12.6328125" style="2" customWidth="1"/>
    <col min="7941" max="7941" width="17.08984375" style="2" customWidth="1"/>
    <col min="7942" max="7942" width="8.08984375" style="2" bestFit="1" customWidth="1"/>
    <col min="7943" max="8189" width="9" style="2"/>
    <col min="8190" max="8192" width="25.6328125" style="2" customWidth="1"/>
    <col min="8193" max="8193" width="8.453125" style="2" customWidth="1"/>
    <col min="8194" max="8194" width="8.81640625" style="2" bestFit="1" customWidth="1"/>
    <col min="8195" max="8195" width="10.08984375" style="2" customWidth="1"/>
    <col min="8196" max="8196" width="12.6328125" style="2" customWidth="1"/>
    <col min="8197" max="8197" width="17.08984375" style="2" customWidth="1"/>
    <col min="8198" max="8198" width="8.08984375" style="2" bestFit="1" customWidth="1"/>
    <col min="8199" max="8445" width="9" style="2"/>
    <col min="8446" max="8448" width="25.6328125" style="2" customWidth="1"/>
    <col min="8449" max="8449" width="8.453125" style="2" customWidth="1"/>
    <col min="8450" max="8450" width="8.81640625" style="2" bestFit="1" customWidth="1"/>
    <col min="8451" max="8451" width="10.08984375" style="2" customWidth="1"/>
    <col min="8452" max="8452" width="12.6328125" style="2" customWidth="1"/>
    <col min="8453" max="8453" width="17.08984375" style="2" customWidth="1"/>
    <col min="8454" max="8454" width="8.08984375" style="2" bestFit="1" customWidth="1"/>
    <col min="8455" max="8701" width="9" style="2"/>
    <col min="8702" max="8704" width="25.6328125" style="2" customWidth="1"/>
    <col min="8705" max="8705" width="8.453125" style="2" customWidth="1"/>
    <col min="8706" max="8706" width="8.81640625" style="2" bestFit="1" customWidth="1"/>
    <col min="8707" max="8707" width="10.08984375" style="2" customWidth="1"/>
    <col min="8708" max="8708" width="12.6328125" style="2" customWidth="1"/>
    <col min="8709" max="8709" width="17.08984375" style="2" customWidth="1"/>
    <col min="8710" max="8710" width="8.08984375" style="2" bestFit="1" customWidth="1"/>
    <col min="8711" max="8957" width="9" style="2"/>
    <col min="8958" max="8960" width="25.6328125" style="2" customWidth="1"/>
    <col min="8961" max="8961" width="8.453125" style="2" customWidth="1"/>
    <col min="8962" max="8962" width="8.81640625" style="2" bestFit="1" customWidth="1"/>
    <col min="8963" max="8963" width="10.08984375" style="2" customWidth="1"/>
    <col min="8964" max="8964" width="12.6328125" style="2" customWidth="1"/>
    <col min="8965" max="8965" width="17.08984375" style="2" customWidth="1"/>
    <col min="8966" max="8966" width="8.08984375" style="2" bestFit="1" customWidth="1"/>
    <col min="8967" max="9213" width="9" style="2"/>
    <col min="9214" max="9216" width="25.6328125" style="2" customWidth="1"/>
    <col min="9217" max="9217" width="8.453125" style="2" customWidth="1"/>
    <col min="9218" max="9218" width="8.81640625" style="2" bestFit="1" customWidth="1"/>
    <col min="9219" max="9219" width="10.08984375" style="2" customWidth="1"/>
    <col min="9220" max="9220" width="12.6328125" style="2" customWidth="1"/>
    <col min="9221" max="9221" width="17.08984375" style="2" customWidth="1"/>
    <col min="9222" max="9222" width="8.08984375" style="2" bestFit="1" customWidth="1"/>
    <col min="9223" max="9469" width="9" style="2"/>
    <col min="9470" max="9472" width="25.6328125" style="2" customWidth="1"/>
    <col min="9473" max="9473" width="8.453125" style="2" customWidth="1"/>
    <col min="9474" max="9474" width="8.81640625" style="2" bestFit="1" customWidth="1"/>
    <col min="9475" max="9475" width="10.08984375" style="2" customWidth="1"/>
    <col min="9476" max="9476" width="12.6328125" style="2" customWidth="1"/>
    <col min="9477" max="9477" width="17.08984375" style="2" customWidth="1"/>
    <col min="9478" max="9478" width="8.08984375" style="2" bestFit="1" customWidth="1"/>
    <col min="9479" max="9725" width="9" style="2"/>
    <col min="9726" max="9728" width="25.6328125" style="2" customWidth="1"/>
    <col min="9729" max="9729" width="8.453125" style="2" customWidth="1"/>
    <col min="9730" max="9730" width="8.81640625" style="2" bestFit="1" customWidth="1"/>
    <col min="9731" max="9731" width="10.08984375" style="2" customWidth="1"/>
    <col min="9732" max="9732" width="12.6328125" style="2" customWidth="1"/>
    <col min="9733" max="9733" width="17.08984375" style="2" customWidth="1"/>
    <col min="9734" max="9734" width="8.08984375" style="2" bestFit="1" customWidth="1"/>
    <col min="9735" max="9981" width="9" style="2"/>
    <col min="9982" max="9984" width="25.6328125" style="2" customWidth="1"/>
    <col min="9985" max="9985" width="8.453125" style="2" customWidth="1"/>
    <col min="9986" max="9986" width="8.81640625" style="2" bestFit="1" customWidth="1"/>
    <col min="9987" max="9987" width="10.08984375" style="2" customWidth="1"/>
    <col min="9988" max="9988" width="12.6328125" style="2" customWidth="1"/>
    <col min="9989" max="9989" width="17.08984375" style="2" customWidth="1"/>
    <col min="9990" max="9990" width="8.08984375" style="2" bestFit="1" customWidth="1"/>
    <col min="9991" max="10237" width="9" style="2"/>
    <col min="10238" max="10240" width="25.6328125" style="2" customWidth="1"/>
    <col min="10241" max="10241" width="8.453125" style="2" customWidth="1"/>
    <col min="10242" max="10242" width="8.81640625" style="2" bestFit="1" customWidth="1"/>
    <col min="10243" max="10243" width="10.08984375" style="2" customWidth="1"/>
    <col min="10244" max="10244" width="12.6328125" style="2" customWidth="1"/>
    <col min="10245" max="10245" width="17.08984375" style="2" customWidth="1"/>
    <col min="10246" max="10246" width="8.08984375" style="2" bestFit="1" customWidth="1"/>
    <col min="10247" max="10493" width="9" style="2"/>
    <col min="10494" max="10496" width="25.6328125" style="2" customWidth="1"/>
    <col min="10497" max="10497" width="8.453125" style="2" customWidth="1"/>
    <col min="10498" max="10498" width="8.81640625" style="2" bestFit="1" customWidth="1"/>
    <col min="10499" max="10499" width="10.08984375" style="2" customWidth="1"/>
    <col min="10500" max="10500" width="12.6328125" style="2" customWidth="1"/>
    <col min="10501" max="10501" width="17.08984375" style="2" customWidth="1"/>
    <col min="10502" max="10502" width="8.08984375" style="2" bestFit="1" customWidth="1"/>
    <col min="10503" max="10749" width="9" style="2"/>
    <col min="10750" max="10752" width="25.6328125" style="2" customWidth="1"/>
    <col min="10753" max="10753" width="8.453125" style="2" customWidth="1"/>
    <col min="10754" max="10754" width="8.81640625" style="2" bestFit="1" customWidth="1"/>
    <col min="10755" max="10755" width="10.08984375" style="2" customWidth="1"/>
    <col min="10756" max="10756" width="12.6328125" style="2" customWidth="1"/>
    <col min="10757" max="10757" width="17.08984375" style="2" customWidth="1"/>
    <col min="10758" max="10758" width="8.08984375" style="2" bestFit="1" customWidth="1"/>
    <col min="10759" max="11005" width="9" style="2"/>
    <col min="11006" max="11008" width="25.6328125" style="2" customWidth="1"/>
    <col min="11009" max="11009" width="8.453125" style="2" customWidth="1"/>
    <col min="11010" max="11010" width="8.81640625" style="2" bestFit="1" customWidth="1"/>
    <col min="11011" max="11011" width="10.08984375" style="2" customWidth="1"/>
    <col min="11012" max="11012" width="12.6328125" style="2" customWidth="1"/>
    <col min="11013" max="11013" width="17.08984375" style="2" customWidth="1"/>
    <col min="11014" max="11014" width="8.08984375" style="2" bestFit="1" customWidth="1"/>
    <col min="11015" max="11261" width="9" style="2"/>
    <col min="11262" max="11264" width="25.6328125" style="2" customWidth="1"/>
    <col min="11265" max="11265" width="8.453125" style="2" customWidth="1"/>
    <col min="11266" max="11266" width="8.81640625" style="2" bestFit="1" customWidth="1"/>
    <col min="11267" max="11267" width="10.08984375" style="2" customWidth="1"/>
    <col min="11268" max="11268" width="12.6328125" style="2" customWidth="1"/>
    <col min="11269" max="11269" width="17.08984375" style="2" customWidth="1"/>
    <col min="11270" max="11270" width="8.08984375" style="2" bestFit="1" customWidth="1"/>
    <col min="11271" max="11517" width="9" style="2"/>
    <col min="11518" max="11520" width="25.6328125" style="2" customWidth="1"/>
    <col min="11521" max="11521" width="8.453125" style="2" customWidth="1"/>
    <col min="11522" max="11522" width="8.81640625" style="2" bestFit="1" customWidth="1"/>
    <col min="11523" max="11523" width="10.08984375" style="2" customWidth="1"/>
    <col min="11524" max="11524" width="12.6328125" style="2" customWidth="1"/>
    <col min="11525" max="11525" width="17.08984375" style="2" customWidth="1"/>
    <col min="11526" max="11526" width="8.08984375" style="2" bestFit="1" customWidth="1"/>
    <col min="11527" max="11773" width="9" style="2"/>
    <col min="11774" max="11776" width="25.6328125" style="2" customWidth="1"/>
    <col min="11777" max="11777" width="8.453125" style="2" customWidth="1"/>
    <col min="11778" max="11778" width="8.81640625" style="2" bestFit="1" customWidth="1"/>
    <col min="11779" max="11779" width="10.08984375" style="2" customWidth="1"/>
    <col min="11780" max="11780" width="12.6328125" style="2" customWidth="1"/>
    <col min="11781" max="11781" width="17.08984375" style="2" customWidth="1"/>
    <col min="11782" max="11782" width="8.08984375" style="2" bestFit="1" customWidth="1"/>
    <col min="11783" max="12029" width="9" style="2"/>
    <col min="12030" max="12032" width="25.6328125" style="2" customWidth="1"/>
    <col min="12033" max="12033" width="8.453125" style="2" customWidth="1"/>
    <col min="12034" max="12034" width="8.81640625" style="2" bestFit="1" customWidth="1"/>
    <col min="12035" max="12035" width="10.08984375" style="2" customWidth="1"/>
    <col min="12036" max="12036" width="12.6328125" style="2" customWidth="1"/>
    <col min="12037" max="12037" width="17.08984375" style="2" customWidth="1"/>
    <col min="12038" max="12038" width="8.08984375" style="2" bestFit="1" customWidth="1"/>
    <col min="12039" max="12285" width="9" style="2"/>
    <col min="12286" max="12288" width="25.6328125" style="2" customWidth="1"/>
    <col min="12289" max="12289" width="8.453125" style="2" customWidth="1"/>
    <col min="12290" max="12290" width="8.81640625" style="2" bestFit="1" customWidth="1"/>
    <col min="12291" max="12291" width="10.08984375" style="2" customWidth="1"/>
    <col min="12292" max="12292" width="12.6328125" style="2" customWidth="1"/>
    <col min="12293" max="12293" width="17.08984375" style="2" customWidth="1"/>
    <col min="12294" max="12294" width="8.08984375" style="2" bestFit="1" customWidth="1"/>
    <col min="12295" max="12541" width="9" style="2"/>
    <col min="12542" max="12544" width="25.6328125" style="2" customWidth="1"/>
    <col min="12545" max="12545" width="8.453125" style="2" customWidth="1"/>
    <col min="12546" max="12546" width="8.81640625" style="2" bestFit="1" customWidth="1"/>
    <col min="12547" max="12547" width="10.08984375" style="2" customWidth="1"/>
    <col min="12548" max="12548" width="12.6328125" style="2" customWidth="1"/>
    <col min="12549" max="12549" width="17.08984375" style="2" customWidth="1"/>
    <col min="12550" max="12550" width="8.08984375" style="2" bestFit="1" customWidth="1"/>
    <col min="12551" max="12797" width="9" style="2"/>
    <col min="12798" max="12800" width="25.6328125" style="2" customWidth="1"/>
    <col min="12801" max="12801" width="8.453125" style="2" customWidth="1"/>
    <col min="12802" max="12802" width="8.81640625" style="2" bestFit="1" customWidth="1"/>
    <col min="12803" max="12803" width="10.08984375" style="2" customWidth="1"/>
    <col min="12804" max="12804" width="12.6328125" style="2" customWidth="1"/>
    <col min="12805" max="12805" width="17.08984375" style="2" customWidth="1"/>
    <col min="12806" max="12806" width="8.08984375" style="2" bestFit="1" customWidth="1"/>
    <col min="12807" max="13053" width="9" style="2"/>
    <col min="13054" max="13056" width="25.6328125" style="2" customWidth="1"/>
    <col min="13057" max="13057" width="8.453125" style="2" customWidth="1"/>
    <col min="13058" max="13058" width="8.81640625" style="2" bestFit="1" customWidth="1"/>
    <col min="13059" max="13059" width="10.08984375" style="2" customWidth="1"/>
    <col min="13060" max="13060" width="12.6328125" style="2" customWidth="1"/>
    <col min="13061" max="13061" width="17.08984375" style="2" customWidth="1"/>
    <col min="13062" max="13062" width="8.08984375" style="2" bestFit="1" customWidth="1"/>
    <col min="13063" max="13309" width="9" style="2"/>
    <col min="13310" max="13312" width="25.6328125" style="2" customWidth="1"/>
    <col min="13313" max="13313" width="8.453125" style="2" customWidth="1"/>
    <col min="13314" max="13314" width="8.81640625" style="2" bestFit="1" customWidth="1"/>
    <col min="13315" max="13315" width="10.08984375" style="2" customWidth="1"/>
    <col min="13316" max="13316" width="12.6328125" style="2" customWidth="1"/>
    <col min="13317" max="13317" width="17.08984375" style="2" customWidth="1"/>
    <col min="13318" max="13318" width="8.08984375" style="2" bestFit="1" customWidth="1"/>
    <col min="13319" max="13565" width="9" style="2"/>
    <col min="13566" max="13568" width="25.6328125" style="2" customWidth="1"/>
    <col min="13569" max="13569" width="8.453125" style="2" customWidth="1"/>
    <col min="13570" max="13570" width="8.81640625" style="2" bestFit="1" customWidth="1"/>
    <col min="13571" max="13571" width="10.08984375" style="2" customWidth="1"/>
    <col min="13572" max="13572" width="12.6328125" style="2" customWidth="1"/>
    <col min="13573" max="13573" width="17.08984375" style="2" customWidth="1"/>
    <col min="13574" max="13574" width="8.08984375" style="2" bestFit="1" customWidth="1"/>
    <col min="13575" max="13821" width="9" style="2"/>
    <col min="13822" max="13824" width="25.6328125" style="2" customWidth="1"/>
    <col min="13825" max="13825" width="8.453125" style="2" customWidth="1"/>
    <col min="13826" max="13826" width="8.81640625" style="2" bestFit="1" customWidth="1"/>
    <col min="13827" max="13827" width="10.08984375" style="2" customWidth="1"/>
    <col min="13828" max="13828" width="12.6328125" style="2" customWidth="1"/>
    <col min="13829" max="13829" width="17.08984375" style="2" customWidth="1"/>
    <col min="13830" max="13830" width="8.08984375" style="2" bestFit="1" customWidth="1"/>
    <col min="13831" max="14077" width="9" style="2"/>
    <col min="14078" max="14080" width="25.6328125" style="2" customWidth="1"/>
    <col min="14081" max="14081" width="8.453125" style="2" customWidth="1"/>
    <col min="14082" max="14082" width="8.81640625" style="2" bestFit="1" customWidth="1"/>
    <col min="14083" max="14083" width="10.08984375" style="2" customWidth="1"/>
    <col min="14084" max="14084" width="12.6328125" style="2" customWidth="1"/>
    <col min="14085" max="14085" width="17.08984375" style="2" customWidth="1"/>
    <col min="14086" max="14086" width="8.08984375" style="2" bestFit="1" customWidth="1"/>
    <col min="14087" max="14333" width="9" style="2"/>
    <col min="14334" max="14336" width="25.6328125" style="2" customWidth="1"/>
    <col min="14337" max="14337" width="8.453125" style="2" customWidth="1"/>
    <col min="14338" max="14338" width="8.81640625" style="2" bestFit="1" customWidth="1"/>
    <col min="14339" max="14339" width="10.08984375" style="2" customWidth="1"/>
    <col min="14340" max="14340" width="12.6328125" style="2" customWidth="1"/>
    <col min="14341" max="14341" width="17.08984375" style="2" customWidth="1"/>
    <col min="14342" max="14342" width="8.08984375" style="2" bestFit="1" customWidth="1"/>
    <col min="14343" max="14589" width="9" style="2"/>
    <col min="14590" max="14592" width="25.6328125" style="2" customWidth="1"/>
    <col min="14593" max="14593" width="8.453125" style="2" customWidth="1"/>
    <col min="14594" max="14594" width="8.81640625" style="2" bestFit="1" customWidth="1"/>
    <col min="14595" max="14595" width="10.08984375" style="2" customWidth="1"/>
    <col min="14596" max="14596" width="12.6328125" style="2" customWidth="1"/>
    <col min="14597" max="14597" width="17.08984375" style="2" customWidth="1"/>
    <col min="14598" max="14598" width="8.08984375" style="2" bestFit="1" customWidth="1"/>
    <col min="14599" max="14845" width="9" style="2"/>
    <col min="14846" max="14848" width="25.6328125" style="2" customWidth="1"/>
    <col min="14849" max="14849" width="8.453125" style="2" customWidth="1"/>
    <col min="14850" max="14850" width="8.81640625" style="2" bestFit="1" customWidth="1"/>
    <col min="14851" max="14851" width="10.08984375" style="2" customWidth="1"/>
    <col min="14852" max="14852" width="12.6328125" style="2" customWidth="1"/>
    <col min="14853" max="14853" width="17.08984375" style="2" customWidth="1"/>
    <col min="14854" max="14854" width="8.08984375" style="2" bestFit="1" customWidth="1"/>
    <col min="14855" max="15101" width="9" style="2"/>
    <col min="15102" max="15104" width="25.6328125" style="2" customWidth="1"/>
    <col min="15105" max="15105" width="8.453125" style="2" customWidth="1"/>
    <col min="15106" max="15106" width="8.81640625" style="2" bestFit="1" customWidth="1"/>
    <col min="15107" max="15107" width="10.08984375" style="2" customWidth="1"/>
    <col min="15108" max="15108" width="12.6328125" style="2" customWidth="1"/>
    <col min="15109" max="15109" width="17.08984375" style="2" customWidth="1"/>
    <col min="15110" max="15110" width="8.08984375" style="2" bestFit="1" customWidth="1"/>
    <col min="15111" max="15357" width="9" style="2"/>
    <col min="15358" max="15360" width="25.6328125" style="2" customWidth="1"/>
    <col min="15361" max="15361" width="8.453125" style="2" customWidth="1"/>
    <col min="15362" max="15362" width="8.81640625" style="2" bestFit="1" customWidth="1"/>
    <col min="15363" max="15363" width="10.08984375" style="2" customWidth="1"/>
    <col min="15364" max="15364" width="12.6328125" style="2" customWidth="1"/>
    <col min="15365" max="15365" width="17.08984375" style="2" customWidth="1"/>
    <col min="15366" max="15366" width="8.08984375" style="2" bestFit="1" customWidth="1"/>
    <col min="15367" max="15613" width="9" style="2"/>
    <col min="15614" max="15616" width="25.6328125" style="2" customWidth="1"/>
    <col min="15617" max="15617" width="8.453125" style="2" customWidth="1"/>
    <col min="15618" max="15618" width="8.81640625" style="2" bestFit="1" customWidth="1"/>
    <col min="15619" max="15619" width="10.08984375" style="2" customWidth="1"/>
    <col min="15620" max="15620" width="12.6328125" style="2" customWidth="1"/>
    <col min="15621" max="15621" width="17.08984375" style="2" customWidth="1"/>
    <col min="15622" max="15622" width="8.08984375" style="2" bestFit="1" customWidth="1"/>
    <col min="15623" max="15869" width="9" style="2"/>
    <col min="15870" max="15872" width="25.6328125" style="2" customWidth="1"/>
    <col min="15873" max="15873" width="8.453125" style="2" customWidth="1"/>
    <col min="15874" max="15874" width="8.81640625" style="2" bestFit="1" customWidth="1"/>
    <col min="15875" max="15875" width="10.08984375" style="2" customWidth="1"/>
    <col min="15876" max="15876" width="12.6328125" style="2" customWidth="1"/>
    <col min="15877" max="15877" width="17.08984375" style="2" customWidth="1"/>
    <col min="15878" max="15878" width="8.08984375" style="2" bestFit="1" customWidth="1"/>
    <col min="15879" max="16125" width="9" style="2"/>
    <col min="16126" max="16128" width="25.6328125" style="2" customWidth="1"/>
    <col min="16129" max="16129" width="8.453125" style="2" customWidth="1"/>
    <col min="16130" max="16130" width="8.81640625" style="2" bestFit="1" customWidth="1"/>
    <col min="16131" max="16131" width="10.08984375" style="2" customWidth="1"/>
    <col min="16132" max="16132" width="12.6328125" style="2" customWidth="1"/>
    <col min="16133" max="16133" width="17.08984375" style="2" customWidth="1"/>
    <col min="16134" max="16134" width="8.08984375" style="2" bestFit="1" customWidth="1"/>
    <col min="16135" max="16384" width="9" style="2"/>
  </cols>
  <sheetData>
    <row r="1" spans="1:9" ht="36.75" customHeight="1" x14ac:dyDescent="0.2">
      <c r="A1" s="21" t="s">
        <v>150</v>
      </c>
      <c r="G1" s="13" t="s">
        <v>1</v>
      </c>
    </row>
    <row r="2" spans="1:9" s="66" customFormat="1" ht="13.25" x14ac:dyDescent="0.2">
      <c r="A2" s="80"/>
      <c r="E2" s="12"/>
      <c r="F2" s="12"/>
      <c r="G2" s="13"/>
    </row>
    <row r="3" spans="1:9" s="66" customFormat="1" x14ac:dyDescent="0.2">
      <c r="A3" s="80" t="s">
        <v>33</v>
      </c>
      <c r="E3" s="12"/>
      <c r="F3" s="12"/>
      <c r="G3" s="13"/>
    </row>
    <row r="4" spans="1:9" s="66" customFormat="1" x14ac:dyDescent="0.2">
      <c r="A4" s="80" t="s">
        <v>35</v>
      </c>
      <c r="E4" s="12"/>
      <c r="F4" s="12"/>
      <c r="G4" s="13"/>
    </row>
    <row r="5" spans="1:9" s="66" customFormat="1" ht="13.75" thickBot="1" x14ac:dyDescent="0.25">
      <c r="A5" s="4"/>
      <c r="E5" s="12"/>
      <c r="F5" s="12"/>
      <c r="G5" s="13"/>
      <c r="I5" s="159"/>
    </row>
    <row r="6" spans="1:9" s="66" customFormat="1" ht="34" thickTop="1" thickBot="1" x14ac:dyDescent="0.25">
      <c r="A6" s="156" t="s">
        <v>47</v>
      </c>
      <c r="E6" s="12"/>
      <c r="F6" s="12"/>
      <c r="G6" s="156" t="s">
        <v>46</v>
      </c>
      <c r="H6" s="156" t="s">
        <v>64</v>
      </c>
      <c r="I6" s="159"/>
    </row>
    <row r="7" spans="1:9" s="66" customFormat="1" ht="14.4" thickTop="1" thickBot="1" x14ac:dyDescent="0.25">
      <c r="A7" s="74"/>
      <c r="E7" s="12"/>
      <c r="F7" s="12"/>
      <c r="G7" s="3"/>
      <c r="H7" s="5"/>
      <c r="I7" s="5"/>
    </row>
    <row r="8" spans="1:9" s="19" customFormat="1" ht="18.75" customHeight="1" thickBot="1" x14ac:dyDescent="0.25">
      <c r="A8" s="6" t="s">
        <v>25</v>
      </c>
      <c r="B8" s="7" t="s">
        <v>26</v>
      </c>
      <c r="C8" s="7" t="s">
        <v>4</v>
      </c>
      <c r="D8" s="7" t="s">
        <v>5</v>
      </c>
      <c r="E8" s="8" t="s">
        <v>6</v>
      </c>
      <c r="F8" s="8" t="s">
        <v>27</v>
      </c>
      <c r="G8" s="9" t="s">
        <v>28</v>
      </c>
      <c r="H8" s="76" t="s">
        <v>36</v>
      </c>
      <c r="I8" s="75" t="s">
        <v>61</v>
      </c>
    </row>
    <row r="9" spans="1:9" ht="18.75" customHeight="1" thickBot="1" x14ac:dyDescent="0.25">
      <c r="A9" s="234" t="s">
        <v>165</v>
      </c>
      <c r="B9" s="235" t="s">
        <v>164</v>
      </c>
      <c r="C9" s="236">
        <v>1</v>
      </c>
      <c r="D9" s="175" t="s">
        <v>49</v>
      </c>
      <c r="E9" s="237">
        <v>50000</v>
      </c>
      <c r="F9" s="238">
        <f>C9*E9</f>
        <v>50000</v>
      </c>
      <c r="G9" s="239"/>
      <c r="H9" s="163" t="s">
        <v>59</v>
      </c>
      <c r="I9" s="165" t="s">
        <v>60</v>
      </c>
    </row>
    <row r="10" spans="1:9" ht="18.75" customHeight="1" x14ac:dyDescent="0.2">
      <c r="A10" s="226"/>
      <c r="B10" s="227"/>
      <c r="C10" s="228"/>
      <c r="D10" s="169"/>
      <c r="E10" s="229"/>
      <c r="F10" s="230">
        <f t="shared" ref="F10:F16" si="0">C10*E10</f>
        <v>0</v>
      </c>
      <c r="G10" s="231"/>
      <c r="H10" s="232"/>
      <c r="I10" s="233"/>
    </row>
    <row r="11" spans="1:9" ht="18.75" customHeight="1" x14ac:dyDescent="0.2">
      <c r="A11" s="141"/>
      <c r="B11" s="142"/>
      <c r="C11" s="72"/>
      <c r="D11" s="89"/>
      <c r="E11" s="143"/>
      <c r="F11" s="22">
        <f t="shared" si="0"/>
        <v>0</v>
      </c>
      <c r="G11" s="139"/>
      <c r="H11" s="113"/>
      <c r="I11" s="115"/>
    </row>
    <row r="12" spans="1:9" ht="18.75" customHeight="1" x14ac:dyDescent="0.2">
      <c r="A12" s="141"/>
      <c r="B12" s="142"/>
      <c r="C12" s="72"/>
      <c r="D12" s="89"/>
      <c r="E12" s="143"/>
      <c r="F12" s="22">
        <f t="shared" si="0"/>
        <v>0</v>
      </c>
      <c r="G12" s="139"/>
      <c r="H12" s="113"/>
      <c r="I12" s="115"/>
    </row>
    <row r="13" spans="1:9" ht="18.75" customHeight="1" x14ac:dyDescent="0.2">
      <c r="A13" s="141"/>
      <c r="B13" s="142"/>
      <c r="C13" s="72"/>
      <c r="D13" s="89"/>
      <c r="E13" s="143"/>
      <c r="F13" s="22">
        <f t="shared" si="0"/>
        <v>0</v>
      </c>
      <c r="G13" s="139"/>
      <c r="H13" s="113"/>
      <c r="I13" s="115"/>
    </row>
    <row r="14" spans="1:9" ht="18.75" customHeight="1" x14ac:dyDescent="0.2">
      <c r="A14" s="141"/>
      <c r="B14" s="142"/>
      <c r="C14" s="72"/>
      <c r="D14" s="89"/>
      <c r="E14" s="143"/>
      <c r="F14" s="22">
        <f t="shared" si="0"/>
        <v>0</v>
      </c>
      <c r="G14" s="139"/>
      <c r="H14" s="113"/>
      <c r="I14" s="115"/>
    </row>
    <row r="15" spans="1:9" ht="18.75" customHeight="1" x14ac:dyDescent="0.2">
      <c r="A15" s="141"/>
      <c r="B15" s="142"/>
      <c r="C15" s="72"/>
      <c r="D15" s="89"/>
      <c r="E15" s="143"/>
      <c r="F15" s="22">
        <f t="shared" si="0"/>
        <v>0</v>
      </c>
      <c r="G15" s="139"/>
      <c r="H15" s="113"/>
      <c r="I15" s="115"/>
    </row>
    <row r="16" spans="1:9" ht="18.75" customHeight="1" thickBot="1" x14ac:dyDescent="0.25">
      <c r="A16" s="144"/>
      <c r="B16" s="145"/>
      <c r="C16" s="73"/>
      <c r="D16" s="105"/>
      <c r="E16" s="146"/>
      <c r="F16" s="70">
        <f t="shared" si="0"/>
        <v>0</v>
      </c>
      <c r="G16" s="140"/>
      <c r="H16" s="119"/>
      <c r="I16" s="121"/>
    </row>
    <row r="17" spans="1:9" ht="18.75" customHeight="1" thickTop="1" thickBot="1" x14ac:dyDescent="0.25">
      <c r="A17" s="496" t="s">
        <v>9</v>
      </c>
      <c r="B17" s="497"/>
      <c r="C17" s="497"/>
      <c r="D17" s="497"/>
      <c r="E17" s="497"/>
      <c r="F17" s="23">
        <f>SUM(F10:F16)</f>
        <v>0</v>
      </c>
      <c r="G17" s="24"/>
      <c r="H17" s="78"/>
      <c r="I17" s="10"/>
    </row>
    <row r="18" spans="1:9" s="15" customFormat="1" ht="18.75" customHeight="1" x14ac:dyDescent="0.2">
      <c r="I18" s="25"/>
    </row>
    <row r="19" spans="1:9" s="15" customFormat="1" ht="17.25" customHeight="1" x14ac:dyDescent="0.2">
      <c r="A19" s="17"/>
    </row>
    <row r="20" spans="1:9" s="15" customFormat="1" ht="17.25" customHeight="1" x14ac:dyDescent="0.2"/>
    <row r="21" spans="1:9" s="15" customFormat="1" ht="17.25" customHeight="1" x14ac:dyDescent="0.2"/>
    <row r="22" spans="1:9" s="15" customFormat="1" ht="17.25" customHeight="1" x14ac:dyDescent="0.2"/>
    <row r="23" spans="1:9" s="15" customFormat="1" ht="17.25" customHeight="1" x14ac:dyDescent="0.2"/>
    <row r="24" spans="1:9" s="15" customFormat="1" ht="17.25" customHeight="1" x14ac:dyDescent="0.2"/>
    <row r="25" spans="1:9" s="15" customFormat="1" ht="17.25" customHeight="1" x14ac:dyDescent="0.2"/>
    <row r="26" spans="1:9" s="15" customFormat="1" ht="17.25" customHeight="1" x14ac:dyDescent="0.2"/>
    <row r="27" spans="1:9" s="15" customFormat="1" ht="17.25" customHeight="1" x14ac:dyDescent="0.2"/>
    <row r="28" spans="1:9" s="15" customFormat="1" ht="17.25" customHeight="1" x14ac:dyDescent="0.2"/>
    <row r="29" spans="1:9" s="15" customFormat="1" ht="17.25" customHeight="1" x14ac:dyDescent="0.2"/>
    <row r="30" spans="1:9" s="15" customFormat="1" ht="17.25" customHeight="1" x14ac:dyDescent="0.2"/>
    <row r="31" spans="1:9" s="15" customFormat="1" ht="17.25" customHeight="1" x14ac:dyDescent="0.2"/>
    <row r="32" spans="1:9" s="15" customFormat="1" ht="17.25" customHeight="1" x14ac:dyDescent="0.2"/>
    <row r="33" s="15" customFormat="1" x14ac:dyDescent="0.2"/>
    <row r="34" s="15" customFormat="1" x14ac:dyDescent="0.2"/>
  </sheetData>
  <mergeCells count="1">
    <mergeCell ref="A17:E17"/>
  </mergeCells>
  <phoneticPr fontId="3"/>
  <dataValidations count="1">
    <dataValidation type="list" allowBlank="1" showInputMessage="1" sqref="D9:D16" xr:uid="{00000000-0002-0000-06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9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2" width="25.6328125" style="63" customWidth="1"/>
    <col min="3" max="3" width="8.453125" style="63" customWidth="1"/>
    <col min="4" max="4" width="8.81640625" style="63" bestFit="1" customWidth="1"/>
    <col min="5" max="5" width="10.08984375" style="12" customWidth="1"/>
    <col min="6" max="6" width="12.6328125" style="12" customWidth="1"/>
    <col min="7" max="7" width="41.08984375" style="63" customWidth="1"/>
    <col min="8" max="249" width="9" style="63"/>
    <col min="250" max="252" width="25.6328125" style="63" customWidth="1"/>
    <col min="253" max="253" width="8.453125" style="63" customWidth="1"/>
    <col min="254" max="254" width="8.81640625" style="63" bestFit="1" customWidth="1"/>
    <col min="255" max="255" width="10.08984375" style="63" customWidth="1"/>
    <col min="256" max="256" width="12.6328125" style="63" customWidth="1"/>
    <col min="257" max="257" width="17.08984375" style="63" customWidth="1"/>
    <col min="258" max="258" width="8.08984375" style="63" bestFit="1" customWidth="1"/>
    <col min="259" max="505" width="9" style="63"/>
    <col min="506" max="508" width="25.6328125" style="63" customWidth="1"/>
    <col min="509" max="509" width="8.453125" style="63" customWidth="1"/>
    <col min="510" max="510" width="8.81640625" style="63" bestFit="1" customWidth="1"/>
    <col min="511" max="511" width="10.08984375" style="63" customWidth="1"/>
    <col min="512" max="512" width="12.6328125" style="63" customWidth="1"/>
    <col min="513" max="513" width="17.08984375" style="63" customWidth="1"/>
    <col min="514" max="514" width="8.08984375" style="63" bestFit="1" customWidth="1"/>
    <col min="515" max="761" width="9" style="63"/>
    <col min="762" max="764" width="25.6328125" style="63" customWidth="1"/>
    <col min="765" max="765" width="8.453125" style="63" customWidth="1"/>
    <col min="766" max="766" width="8.81640625" style="63" bestFit="1" customWidth="1"/>
    <col min="767" max="767" width="10.08984375" style="63" customWidth="1"/>
    <col min="768" max="768" width="12.6328125" style="63" customWidth="1"/>
    <col min="769" max="769" width="17.08984375" style="63" customWidth="1"/>
    <col min="770" max="770" width="8.08984375" style="63" bestFit="1" customWidth="1"/>
    <col min="771" max="1017" width="9" style="63"/>
    <col min="1018" max="1020" width="25.6328125" style="63" customWidth="1"/>
    <col min="1021" max="1021" width="8.453125" style="63" customWidth="1"/>
    <col min="1022" max="1022" width="8.81640625" style="63" bestFit="1" customWidth="1"/>
    <col min="1023" max="1023" width="10.08984375" style="63" customWidth="1"/>
    <col min="1024" max="1024" width="12.6328125" style="63" customWidth="1"/>
    <col min="1025" max="1025" width="17.08984375" style="63" customWidth="1"/>
    <col min="1026" max="1026" width="8.08984375" style="63" bestFit="1" customWidth="1"/>
    <col min="1027" max="1273" width="9" style="63"/>
    <col min="1274" max="1276" width="25.6328125" style="63" customWidth="1"/>
    <col min="1277" max="1277" width="8.453125" style="63" customWidth="1"/>
    <col min="1278" max="1278" width="8.81640625" style="63" bestFit="1" customWidth="1"/>
    <col min="1279" max="1279" width="10.08984375" style="63" customWidth="1"/>
    <col min="1280" max="1280" width="12.6328125" style="63" customWidth="1"/>
    <col min="1281" max="1281" width="17.08984375" style="63" customWidth="1"/>
    <col min="1282" max="1282" width="8.08984375" style="63" bestFit="1" customWidth="1"/>
    <col min="1283" max="1529" width="9" style="63"/>
    <col min="1530" max="1532" width="25.6328125" style="63" customWidth="1"/>
    <col min="1533" max="1533" width="8.453125" style="63" customWidth="1"/>
    <col min="1534" max="1534" width="8.81640625" style="63" bestFit="1" customWidth="1"/>
    <col min="1535" max="1535" width="10.08984375" style="63" customWidth="1"/>
    <col min="1536" max="1536" width="12.6328125" style="63" customWidth="1"/>
    <col min="1537" max="1537" width="17.08984375" style="63" customWidth="1"/>
    <col min="1538" max="1538" width="8.08984375" style="63" bestFit="1" customWidth="1"/>
    <col min="1539" max="1785" width="9" style="63"/>
    <col min="1786" max="1788" width="25.6328125" style="63" customWidth="1"/>
    <col min="1789" max="1789" width="8.453125" style="63" customWidth="1"/>
    <col min="1790" max="1790" width="8.81640625" style="63" bestFit="1" customWidth="1"/>
    <col min="1791" max="1791" width="10.08984375" style="63" customWidth="1"/>
    <col min="1792" max="1792" width="12.6328125" style="63" customWidth="1"/>
    <col min="1793" max="1793" width="17.08984375" style="63" customWidth="1"/>
    <col min="1794" max="1794" width="8.08984375" style="63" bestFit="1" customWidth="1"/>
    <col min="1795" max="2041" width="9" style="63"/>
    <col min="2042" max="2044" width="25.6328125" style="63" customWidth="1"/>
    <col min="2045" max="2045" width="8.453125" style="63" customWidth="1"/>
    <col min="2046" max="2046" width="8.81640625" style="63" bestFit="1" customWidth="1"/>
    <col min="2047" max="2047" width="10.08984375" style="63" customWidth="1"/>
    <col min="2048" max="2048" width="12.6328125" style="63" customWidth="1"/>
    <col min="2049" max="2049" width="17.08984375" style="63" customWidth="1"/>
    <col min="2050" max="2050" width="8.08984375" style="63" bestFit="1" customWidth="1"/>
    <col min="2051" max="2297" width="9" style="63"/>
    <col min="2298" max="2300" width="25.6328125" style="63" customWidth="1"/>
    <col min="2301" max="2301" width="8.453125" style="63" customWidth="1"/>
    <col min="2302" max="2302" width="8.81640625" style="63" bestFit="1" customWidth="1"/>
    <col min="2303" max="2303" width="10.08984375" style="63" customWidth="1"/>
    <col min="2304" max="2304" width="12.6328125" style="63" customWidth="1"/>
    <col min="2305" max="2305" width="17.08984375" style="63" customWidth="1"/>
    <col min="2306" max="2306" width="8.08984375" style="63" bestFit="1" customWidth="1"/>
    <col min="2307" max="2553" width="9" style="63"/>
    <col min="2554" max="2556" width="25.6328125" style="63" customWidth="1"/>
    <col min="2557" max="2557" width="8.453125" style="63" customWidth="1"/>
    <col min="2558" max="2558" width="8.81640625" style="63" bestFit="1" customWidth="1"/>
    <col min="2559" max="2559" width="10.08984375" style="63" customWidth="1"/>
    <col min="2560" max="2560" width="12.6328125" style="63" customWidth="1"/>
    <col min="2561" max="2561" width="17.08984375" style="63" customWidth="1"/>
    <col min="2562" max="2562" width="8.08984375" style="63" bestFit="1" customWidth="1"/>
    <col min="2563" max="2809" width="9" style="63"/>
    <col min="2810" max="2812" width="25.6328125" style="63" customWidth="1"/>
    <col min="2813" max="2813" width="8.453125" style="63" customWidth="1"/>
    <col min="2814" max="2814" width="8.81640625" style="63" bestFit="1" customWidth="1"/>
    <col min="2815" max="2815" width="10.08984375" style="63" customWidth="1"/>
    <col min="2816" max="2816" width="12.6328125" style="63" customWidth="1"/>
    <col min="2817" max="2817" width="17.08984375" style="63" customWidth="1"/>
    <col min="2818" max="2818" width="8.08984375" style="63" bestFit="1" customWidth="1"/>
    <col min="2819" max="3065" width="9" style="63"/>
    <col min="3066" max="3068" width="25.6328125" style="63" customWidth="1"/>
    <col min="3069" max="3069" width="8.453125" style="63" customWidth="1"/>
    <col min="3070" max="3070" width="8.81640625" style="63" bestFit="1" customWidth="1"/>
    <col min="3071" max="3071" width="10.08984375" style="63" customWidth="1"/>
    <col min="3072" max="3072" width="12.6328125" style="63" customWidth="1"/>
    <col min="3073" max="3073" width="17.08984375" style="63" customWidth="1"/>
    <col min="3074" max="3074" width="8.08984375" style="63" bestFit="1" customWidth="1"/>
    <col min="3075" max="3321" width="9" style="63"/>
    <col min="3322" max="3324" width="25.6328125" style="63" customWidth="1"/>
    <col min="3325" max="3325" width="8.453125" style="63" customWidth="1"/>
    <col min="3326" max="3326" width="8.81640625" style="63" bestFit="1" customWidth="1"/>
    <col min="3327" max="3327" width="10.08984375" style="63" customWidth="1"/>
    <col min="3328" max="3328" width="12.6328125" style="63" customWidth="1"/>
    <col min="3329" max="3329" width="17.08984375" style="63" customWidth="1"/>
    <col min="3330" max="3330" width="8.08984375" style="63" bestFit="1" customWidth="1"/>
    <col min="3331" max="3577" width="9" style="63"/>
    <col min="3578" max="3580" width="25.6328125" style="63" customWidth="1"/>
    <col min="3581" max="3581" width="8.453125" style="63" customWidth="1"/>
    <col min="3582" max="3582" width="8.81640625" style="63" bestFit="1" customWidth="1"/>
    <col min="3583" max="3583" width="10.08984375" style="63" customWidth="1"/>
    <col min="3584" max="3584" width="12.6328125" style="63" customWidth="1"/>
    <col min="3585" max="3585" width="17.08984375" style="63" customWidth="1"/>
    <col min="3586" max="3586" width="8.08984375" style="63" bestFit="1" customWidth="1"/>
    <col min="3587" max="3833" width="9" style="63"/>
    <col min="3834" max="3836" width="25.6328125" style="63" customWidth="1"/>
    <col min="3837" max="3837" width="8.453125" style="63" customWidth="1"/>
    <col min="3838" max="3838" width="8.81640625" style="63" bestFit="1" customWidth="1"/>
    <col min="3839" max="3839" width="10.08984375" style="63" customWidth="1"/>
    <col min="3840" max="3840" width="12.6328125" style="63" customWidth="1"/>
    <col min="3841" max="3841" width="17.08984375" style="63" customWidth="1"/>
    <col min="3842" max="3842" width="8.08984375" style="63" bestFit="1" customWidth="1"/>
    <col min="3843" max="4089" width="9" style="63"/>
    <col min="4090" max="4092" width="25.6328125" style="63" customWidth="1"/>
    <col min="4093" max="4093" width="8.453125" style="63" customWidth="1"/>
    <col min="4094" max="4094" width="8.81640625" style="63" bestFit="1" customWidth="1"/>
    <col min="4095" max="4095" width="10.08984375" style="63" customWidth="1"/>
    <col min="4096" max="4096" width="12.6328125" style="63" customWidth="1"/>
    <col min="4097" max="4097" width="17.08984375" style="63" customWidth="1"/>
    <col min="4098" max="4098" width="8.08984375" style="63" bestFit="1" customWidth="1"/>
    <col min="4099" max="4345" width="9" style="63"/>
    <col min="4346" max="4348" width="25.6328125" style="63" customWidth="1"/>
    <col min="4349" max="4349" width="8.453125" style="63" customWidth="1"/>
    <col min="4350" max="4350" width="8.81640625" style="63" bestFit="1" customWidth="1"/>
    <col min="4351" max="4351" width="10.08984375" style="63" customWidth="1"/>
    <col min="4352" max="4352" width="12.6328125" style="63" customWidth="1"/>
    <col min="4353" max="4353" width="17.08984375" style="63" customWidth="1"/>
    <col min="4354" max="4354" width="8.08984375" style="63" bestFit="1" customWidth="1"/>
    <col min="4355" max="4601" width="9" style="63"/>
    <col min="4602" max="4604" width="25.6328125" style="63" customWidth="1"/>
    <col min="4605" max="4605" width="8.453125" style="63" customWidth="1"/>
    <col min="4606" max="4606" width="8.81640625" style="63" bestFit="1" customWidth="1"/>
    <col min="4607" max="4607" width="10.08984375" style="63" customWidth="1"/>
    <col min="4608" max="4608" width="12.6328125" style="63" customWidth="1"/>
    <col min="4609" max="4609" width="17.08984375" style="63" customWidth="1"/>
    <col min="4610" max="4610" width="8.08984375" style="63" bestFit="1" customWidth="1"/>
    <col min="4611" max="4857" width="9" style="63"/>
    <col min="4858" max="4860" width="25.6328125" style="63" customWidth="1"/>
    <col min="4861" max="4861" width="8.453125" style="63" customWidth="1"/>
    <col min="4862" max="4862" width="8.81640625" style="63" bestFit="1" customWidth="1"/>
    <col min="4863" max="4863" width="10.08984375" style="63" customWidth="1"/>
    <col min="4864" max="4864" width="12.6328125" style="63" customWidth="1"/>
    <col min="4865" max="4865" width="17.08984375" style="63" customWidth="1"/>
    <col min="4866" max="4866" width="8.08984375" style="63" bestFit="1" customWidth="1"/>
    <col min="4867" max="5113" width="9" style="63"/>
    <col min="5114" max="5116" width="25.6328125" style="63" customWidth="1"/>
    <col min="5117" max="5117" width="8.453125" style="63" customWidth="1"/>
    <col min="5118" max="5118" width="8.81640625" style="63" bestFit="1" customWidth="1"/>
    <col min="5119" max="5119" width="10.08984375" style="63" customWidth="1"/>
    <col min="5120" max="5120" width="12.6328125" style="63" customWidth="1"/>
    <col min="5121" max="5121" width="17.08984375" style="63" customWidth="1"/>
    <col min="5122" max="5122" width="8.08984375" style="63" bestFit="1" customWidth="1"/>
    <col min="5123" max="5369" width="9" style="63"/>
    <col min="5370" max="5372" width="25.6328125" style="63" customWidth="1"/>
    <col min="5373" max="5373" width="8.453125" style="63" customWidth="1"/>
    <col min="5374" max="5374" width="8.81640625" style="63" bestFit="1" customWidth="1"/>
    <col min="5375" max="5375" width="10.08984375" style="63" customWidth="1"/>
    <col min="5376" max="5376" width="12.6328125" style="63" customWidth="1"/>
    <col min="5377" max="5377" width="17.08984375" style="63" customWidth="1"/>
    <col min="5378" max="5378" width="8.08984375" style="63" bestFit="1" customWidth="1"/>
    <col min="5379" max="5625" width="9" style="63"/>
    <col min="5626" max="5628" width="25.6328125" style="63" customWidth="1"/>
    <col min="5629" max="5629" width="8.453125" style="63" customWidth="1"/>
    <col min="5630" max="5630" width="8.81640625" style="63" bestFit="1" customWidth="1"/>
    <col min="5631" max="5631" width="10.08984375" style="63" customWidth="1"/>
    <col min="5632" max="5632" width="12.6328125" style="63" customWidth="1"/>
    <col min="5633" max="5633" width="17.08984375" style="63" customWidth="1"/>
    <col min="5634" max="5634" width="8.08984375" style="63" bestFit="1" customWidth="1"/>
    <col min="5635" max="5881" width="9" style="63"/>
    <col min="5882" max="5884" width="25.6328125" style="63" customWidth="1"/>
    <col min="5885" max="5885" width="8.453125" style="63" customWidth="1"/>
    <col min="5886" max="5886" width="8.81640625" style="63" bestFit="1" customWidth="1"/>
    <col min="5887" max="5887" width="10.08984375" style="63" customWidth="1"/>
    <col min="5888" max="5888" width="12.6328125" style="63" customWidth="1"/>
    <col min="5889" max="5889" width="17.08984375" style="63" customWidth="1"/>
    <col min="5890" max="5890" width="8.08984375" style="63" bestFit="1" customWidth="1"/>
    <col min="5891" max="6137" width="9" style="63"/>
    <col min="6138" max="6140" width="25.6328125" style="63" customWidth="1"/>
    <col min="6141" max="6141" width="8.453125" style="63" customWidth="1"/>
    <col min="6142" max="6142" width="8.81640625" style="63" bestFit="1" customWidth="1"/>
    <col min="6143" max="6143" width="10.08984375" style="63" customWidth="1"/>
    <col min="6144" max="6144" width="12.6328125" style="63" customWidth="1"/>
    <col min="6145" max="6145" width="17.08984375" style="63" customWidth="1"/>
    <col min="6146" max="6146" width="8.08984375" style="63" bestFit="1" customWidth="1"/>
    <col min="6147" max="6393" width="9" style="63"/>
    <col min="6394" max="6396" width="25.6328125" style="63" customWidth="1"/>
    <col min="6397" max="6397" width="8.453125" style="63" customWidth="1"/>
    <col min="6398" max="6398" width="8.81640625" style="63" bestFit="1" customWidth="1"/>
    <col min="6399" max="6399" width="10.08984375" style="63" customWidth="1"/>
    <col min="6400" max="6400" width="12.6328125" style="63" customWidth="1"/>
    <col min="6401" max="6401" width="17.08984375" style="63" customWidth="1"/>
    <col min="6402" max="6402" width="8.08984375" style="63" bestFit="1" customWidth="1"/>
    <col min="6403" max="6649" width="9" style="63"/>
    <col min="6650" max="6652" width="25.6328125" style="63" customWidth="1"/>
    <col min="6653" max="6653" width="8.453125" style="63" customWidth="1"/>
    <col min="6654" max="6654" width="8.81640625" style="63" bestFit="1" customWidth="1"/>
    <col min="6655" max="6655" width="10.08984375" style="63" customWidth="1"/>
    <col min="6656" max="6656" width="12.6328125" style="63" customWidth="1"/>
    <col min="6657" max="6657" width="17.08984375" style="63" customWidth="1"/>
    <col min="6658" max="6658" width="8.08984375" style="63" bestFit="1" customWidth="1"/>
    <col min="6659" max="6905" width="9" style="63"/>
    <col min="6906" max="6908" width="25.6328125" style="63" customWidth="1"/>
    <col min="6909" max="6909" width="8.453125" style="63" customWidth="1"/>
    <col min="6910" max="6910" width="8.81640625" style="63" bestFit="1" customWidth="1"/>
    <col min="6911" max="6911" width="10.08984375" style="63" customWidth="1"/>
    <col min="6912" max="6912" width="12.6328125" style="63" customWidth="1"/>
    <col min="6913" max="6913" width="17.08984375" style="63" customWidth="1"/>
    <col min="6914" max="6914" width="8.08984375" style="63" bestFit="1" customWidth="1"/>
    <col min="6915" max="7161" width="9" style="63"/>
    <col min="7162" max="7164" width="25.6328125" style="63" customWidth="1"/>
    <col min="7165" max="7165" width="8.453125" style="63" customWidth="1"/>
    <col min="7166" max="7166" width="8.81640625" style="63" bestFit="1" customWidth="1"/>
    <col min="7167" max="7167" width="10.08984375" style="63" customWidth="1"/>
    <col min="7168" max="7168" width="12.6328125" style="63" customWidth="1"/>
    <col min="7169" max="7169" width="17.08984375" style="63" customWidth="1"/>
    <col min="7170" max="7170" width="8.08984375" style="63" bestFit="1" customWidth="1"/>
    <col min="7171" max="7417" width="9" style="63"/>
    <col min="7418" max="7420" width="25.6328125" style="63" customWidth="1"/>
    <col min="7421" max="7421" width="8.453125" style="63" customWidth="1"/>
    <col min="7422" max="7422" width="8.81640625" style="63" bestFit="1" customWidth="1"/>
    <col min="7423" max="7423" width="10.08984375" style="63" customWidth="1"/>
    <col min="7424" max="7424" width="12.6328125" style="63" customWidth="1"/>
    <col min="7425" max="7425" width="17.08984375" style="63" customWidth="1"/>
    <col min="7426" max="7426" width="8.08984375" style="63" bestFit="1" customWidth="1"/>
    <col min="7427" max="7673" width="9" style="63"/>
    <col min="7674" max="7676" width="25.6328125" style="63" customWidth="1"/>
    <col min="7677" max="7677" width="8.453125" style="63" customWidth="1"/>
    <col min="7678" max="7678" width="8.81640625" style="63" bestFit="1" customWidth="1"/>
    <col min="7679" max="7679" width="10.08984375" style="63" customWidth="1"/>
    <col min="7680" max="7680" width="12.6328125" style="63" customWidth="1"/>
    <col min="7681" max="7681" width="17.08984375" style="63" customWidth="1"/>
    <col min="7682" max="7682" width="8.08984375" style="63" bestFit="1" customWidth="1"/>
    <col min="7683" max="7929" width="9" style="63"/>
    <col min="7930" max="7932" width="25.6328125" style="63" customWidth="1"/>
    <col min="7933" max="7933" width="8.453125" style="63" customWidth="1"/>
    <col min="7934" max="7934" width="8.81640625" style="63" bestFit="1" customWidth="1"/>
    <col min="7935" max="7935" width="10.08984375" style="63" customWidth="1"/>
    <col min="7936" max="7936" width="12.6328125" style="63" customWidth="1"/>
    <col min="7937" max="7937" width="17.08984375" style="63" customWidth="1"/>
    <col min="7938" max="7938" width="8.08984375" style="63" bestFit="1" customWidth="1"/>
    <col min="7939" max="8185" width="9" style="63"/>
    <col min="8186" max="8188" width="25.6328125" style="63" customWidth="1"/>
    <col min="8189" max="8189" width="8.453125" style="63" customWidth="1"/>
    <col min="8190" max="8190" width="8.81640625" style="63" bestFit="1" customWidth="1"/>
    <col min="8191" max="8191" width="10.08984375" style="63" customWidth="1"/>
    <col min="8192" max="8192" width="12.6328125" style="63" customWidth="1"/>
    <col min="8193" max="8193" width="17.08984375" style="63" customWidth="1"/>
    <col min="8194" max="8194" width="8.08984375" style="63" bestFit="1" customWidth="1"/>
    <col min="8195" max="8441" width="9" style="63"/>
    <col min="8442" max="8444" width="25.6328125" style="63" customWidth="1"/>
    <col min="8445" max="8445" width="8.453125" style="63" customWidth="1"/>
    <col min="8446" max="8446" width="8.81640625" style="63" bestFit="1" customWidth="1"/>
    <col min="8447" max="8447" width="10.08984375" style="63" customWidth="1"/>
    <col min="8448" max="8448" width="12.6328125" style="63" customWidth="1"/>
    <col min="8449" max="8449" width="17.08984375" style="63" customWidth="1"/>
    <col min="8450" max="8450" width="8.08984375" style="63" bestFit="1" customWidth="1"/>
    <col min="8451" max="8697" width="9" style="63"/>
    <col min="8698" max="8700" width="25.6328125" style="63" customWidth="1"/>
    <col min="8701" max="8701" width="8.453125" style="63" customWidth="1"/>
    <col min="8702" max="8702" width="8.81640625" style="63" bestFit="1" customWidth="1"/>
    <col min="8703" max="8703" width="10.08984375" style="63" customWidth="1"/>
    <col min="8704" max="8704" width="12.6328125" style="63" customWidth="1"/>
    <col min="8705" max="8705" width="17.08984375" style="63" customWidth="1"/>
    <col min="8706" max="8706" width="8.08984375" style="63" bestFit="1" customWidth="1"/>
    <col min="8707" max="8953" width="9" style="63"/>
    <col min="8954" max="8956" width="25.6328125" style="63" customWidth="1"/>
    <col min="8957" max="8957" width="8.453125" style="63" customWidth="1"/>
    <col min="8958" max="8958" width="8.81640625" style="63" bestFit="1" customWidth="1"/>
    <col min="8959" max="8959" width="10.08984375" style="63" customWidth="1"/>
    <col min="8960" max="8960" width="12.6328125" style="63" customWidth="1"/>
    <col min="8961" max="8961" width="17.08984375" style="63" customWidth="1"/>
    <col min="8962" max="8962" width="8.08984375" style="63" bestFit="1" customWidth="1"/>
    <col min="8963" max="9209" width="9" style="63"/>
    <col min="9210" max="9212" width="25.6328125" style="63" customWidth="1"/>
    <col min="9213" max="9213" width="8.453125" style="63" customWidth="1"/>
    <col min="9214" max="9214" width="8.81640625" style="63" bestFit="1" customWidth="1"/>
    <col min="9215" max="9215" width="10.08984375" style="63" customWidth="1"/>
    <col min="9216" max="9216" width="12.6328125" style="63" customWidth="1"/>
    <col min="9217" max="9217" width="17.08984375" style="63" customWidth="1"/>
    <col min="9218" max="9218" width="8.08984375" style="63" bestFit="1" customWidth="1"/>
    <col min="9219" max="9465" width="9" style="63"/>
    <col min="9466" max="9468" width="25.6328125" style="63" customWidth="1"/>
    <col min="9469" max="9469" width="8.453125" style="63" customWidth="1"/>
    <col min="9470" max="9470" width="8.81640625" style="63" bestFit="1" customWidth="1"/>
    <col min="9471" max="9471" width="10.08984375" style="63" customWidth="1"/>
    <col min="9472" max="9472" width="12.6328125" style="63" customWidth="1"/>
    <col min="9473" max="9473" width="17.08984375" style="63" customWidth="1"/>
    <col min="9474" max="9474" width="8.08984375" style="63" bestFit="1" customWidth="1"/>
    <col min="9475" max="9721" width="9" style="63"/>
    <col min="9722" max="9724" width="25.6328125" style="63" customWidth="1"/>
    <col min="9725" max="9725" width="8.453125" style="63" customWidth="1"/>
    <col min="9726" max="9726" width="8.81640625" style="63" bestFit="1" customWidth="1"/>
    <col min="9727" max="9727" width="10.08984375" style="63" customWidth="1"/>
    <col min="9728" max="9728" width="12.6328125" style="63" customWidth="1"/>
    <col min="9729" max="9729" width="17.08984375" style="63" customWidth="1"/>
    <col min="9730" max="9730" width="8.08984375" style="63" bestFit="1" customWidth="1"/>
    <col min="9731" max="9977" width="9" style="63"/>
    <col min="9978" max="9980" width="25.6328125" style="63" customWidth="1"/>
    <col min="9981" max="9981" width="8.453125" style="63" customWidth="1"/>
    <col min="9982" max="9982" width="8.81640625" style="63" bestFit="1" customWidth="1"/>
    <col min="9983" max="9983" width="10.08984375" style="63" customWidth="1"/>
    <col min="9984" max="9984" width="12.6328125" style="63" customWidth="1"/>
    <col min="9985" max="9985" width="17.08984375" style="63" customWidth="1"/>
    <col min="9986" max="9986" width="8.08984375" style="63" bestFit="1" customWidth="1"/>
    <col min="9987" max="10233" width="9" style="63"/>
    <col min="10234" max="10236" width="25.6328125" style="63" customWidth="1"/>
    <col min="10237" max="10237" width="8.453125" style="63" customWidth="1"/>
    <col min="10238" max="10238" width="8.81640625" style="63" bestFit="1" customWidth="1"/>
    <col min="10239" max="10239" width="10.08984375" style="63" customWidth="1"/>
    <col min="10240" max="10240" width="12.6328125" style="63" customWidth="1"/>
    <col min="10241" max="10241" width="17.08984375" style="63" customWidth="1"/>
    <col min="10242" max="10242" width="8.08984375" style="63" bestFit="1" customWidth="1"/>
    <col min="10243" max="10489" width="9" style="63"/>
    <col min="10490" max="10492" width="25.6328125" style="63" customWidth="1"/>
    <col min="10493" max="10493" width="8.453125" style="63" customWidth="1"/>
    <col min="10494" max="10494" width="8.81640625" style="63" bestFit="1" customWidth="1"/>
    <col min="10495" max="10495" width="10.08984375" style="63" customWidth="1"/>
    <col min="10496" max="10496" width="12.6328125" style="63" customWidth="1"/>
    <col min="10497" max="10497" width="17.08984375" style="63" customWidth="1"/>
    <col min="10498" max="10498" width="8.08984375" style="63" bestFit="1" customWidth="1"/>
    <col min="10499" max="10745" width="9" style="63"/>
    <col min="10746" max="10748" width="25.6328125" style="63" customWidth="1"/>
    <col min="10749" max="10749" width="8.453125" style="63" customWidth="1"/>
    <col min="10750" max="10750" width="8.81640625" style="63" bestFit="1" customWidth="1"/>
    <col min="10751" max="10751" width="10.08984375" style="63" customWidth="1"/>
    <col min="10752" max="10752" width="12.6328125" style="63" customWidth="1"/>
    <col min="10753" max="10753" width="17.08984375" style="63" customWidth="1"/>
    <col min="10754" max="10754" width="8.08984375" style="63" bestFit="1" customWidth="1"/>
    <col min="10755" max="11001" width="9" style="63"/>
    <col min="11002" max="11004" width="25.6328125" style="63" customWidth="1"/>
    <col min="11005" max="11005" width="8.453125" style="63" customWidth="1"/>
    <col min="11006" max="11006" width="8.81640625" style="63" bestFit="1" customWidth="1"/>
    <col min="11007" max="11007" width="10.08984375" style="63" customWidth="1"/>
    <col min="11008" max="11008" width="12.6328125" style="63" customWidth="1"/>
    <col min="11009" max="11009" width="17.08984375" style="63" customWidth="1"/>
    <col min="11010" max="11010" width="8.08984375" style="63" bestFit="1" customWidth="1"/>
    <col min="11011" max="11257" width="9" style="63"/>
    <col min="11258" max="11260" width="25.6328125" style="63" customWidth="1"/>
    <col min="11261" max="11261" width="8.453125" style="63" customWidth="1"/>
    <col min="11262" max="11262" width="8.81640625" style="63" bestFit="1" customWidth="1"/>
    <col min="11263" max="11263" width="10.08984375" style="63" customWidth="1"/>
    <col min="11264" max="11264" width="12.6328125" style="63" customWidth="1"/>
    <col min="11265" max="11265" width="17.08984375" style="63" customWidth="1"/>
    <col min="11266" max="11266" width="8.08984375" style="63" bestFit="1" customWidth="1"/>
    <col min="11267" max="11513" width="9" style="63"/>
    <col min="11514" max="11516" width="25.6328125" style="63" customWidth="1"/>
    <col min="11517" max="11517" width="8.453125" style="63" customWidth="1"/>
    <col min="11518" max="11518" width="8.81640625" style="63" bestFit="1" customWidth="1"/>
    <col min="11519" max="11519" width="10.08984375" style="63" customWidth="1"/>
    <col min="11520" max="11520" width="12.6328125" style="63" customWidth="1"/>
    <col min="11521" max="11521" width="17.08984375" style="63" customWidth="1"/>
    <col min="11522" max="11522" width="8.08984375" style="63" bestFit="1" customWidth="1"/>
    <col min="11523" max="11769" width="9" style="63"/>
    <col min="11770" max="11772" width="25.6328125" style="63" customWidth="1"/>
    <col min="11773" max="11773" width="8.453125" style="63" customWidth="1"/>
    <col min="11774" max="11774" width="8.81640625" style="63" bestFit="1" customWidth="1"/>
    <col min="11775" max="11775" width="10.08984375" style="63" customWidth="1"/>
    <col min="11776" max="11776" width="12.6328125" style="63" customWidth="1"/>
    <col min="11777" max="11777" width="17.08984375" style="63" customWidth="1"/>
    <col min="11778" max="11778" width="8.08984375" style="63" bestFit="1" customWidth="1"/>
    <col min="11779" max="12025" width="9" style="63"/>
    <col min="12026" max="12028" width="25.6328125" style="63" customWidth="1"/>
    <col min="12029" max="12029" width="8.453125" style="63" customWidth="1"/>
    <col min="12030" max="12030" width="8.81640625" style="63" bestFit="1" customWidth="1"/>
    <col min="12031" max="12031" width="10.08984375" style="63" customWidth="1"/>
    <col min="12032" max="12032" width="12.6328125" style="63" customWidth="1"/>
    <col min="12033" max="12033" width="17.08984375" style="63" customWidth="1"/>
    <col min="12034" max="12034" width="8.08984375" style="63" bestFit="1" customWidth="1"/>
    <col min="12035" max="12281" width="9" style="63"/>
    <col min="12282" max="12284" width="25.6328125" style="63" customWidth="1"/>
    <col min="12285" max="12285" width="8.453125" style="63" customWidth="1"/>
    <col min="12286" max="12286" width="8.81640625" style="63" bestFit="1" customWidth="1"/>
    <col min="12287" max="12287" width="10.08984375" style="63" customWidth="1"/>
    <col min="12288" max="12288" width="12.6328125" style="63" customWidth="1"/>
    <col min="12289" max="12289" width="17.08984375" style="63" customWidth="1"/>
    <col min="12290" max="12290" width="8.08984375" style="63" bestFit="1" customWidth="1"/>
    <col min="12291" max="12537" width="9" style="63"/>
    <col min="12538" max="12540" width="25.6328125" style="63" customWidth="1"/>
    <col min="12541" max="12541" width="8.453125" style="63" customWidth="1"/>
    <col min="12542" max="12542" width="8.81640625" style="63" bestFit="1" customWidth="1"/>
    <col min="12543" max="12543" width="10.08984375" style="63" customWidth="1"/>
    <col min="12544" max="12544" width="12.6328125" style="63" customWidth="1"/>
    <col min="12545" max="12545" width="17.08984375" style="63" customWidth="1"/>
    <col min="12546" max="12546" width="8.08984375" style="63" bestFit="1" customWidth="1"/>
    <col min="12547" max="12793" width="9" style="63"/>
    <col min="12794" max="12796" width="25.6328125" style="63" customWidth="1"/>
    <col min="12797" max="12797" width="8.453125" style="63" customWidth="1"/>
    <col min="12798" max="12798" width="8.81640625" style="63" bestFit="1" customWidth="1"/>
    <col min="12799" max="12799" width="10.08984375" style="63" customWidth="1"/>
    <col min="12800" max="12800" width="12.6328125" style="63" customWidth="1"/>
    <col min="12801" max="12801" width="17.08984375" style="63" customWidth="1"/>
    <col min="12802" max="12802" width="8.08984375" style="63" bestFit="1" customWidth="1"/>
    <col min="12803" max="13049" width="9" style="63"/>
    <col min="13050" max="13052" width="25.6328125" style="63" customWidth="1"/>
    <col min="13053" max="13053" width="8.453125" style="63" customWidth="1"/>
    <col min="13054" max="13054" width="8.81640625" style="63" bestFit="1" customWidth="1"/>
    <col min="13055" max="13055" width="10.08984375" style="63" customWidth="1"/>
    <col min="13056" max="13056" width="12.6328125" style="63" customWidth="1"/>
    <col min="13057" max="13057" width="17.08984375" style="63" customWidth="1"/>
    <col min="13058" max="13058" width="8.08984375" style="63" bestFit="1" customWidth="1"/>
    <col min="13059" max="13305" width="9" style="63"/>
    <col min="13306" max="13308" width="25.6328125" style="63" customWidth="1"/>
    <col min="13309" max="13309" width="8.453125" style="63" customWidth="1"/>
    <col min="13310" max="13310" width="8.81640625" style="63" bestFit="1" customWidth="1"/>
    <col min="13311" max="13311" width="10.08984375" style="63" customWidth="1"/>
    <col min="13312" max="13312" width="12.6328125" style="63" customWidth="1"/>
    <col min="13313" max="13313" width="17.08984375" style="63" customWidth="1"/>
    <col min="13314" max="13314" width="8.08984375" style="63" bestFit="1" customWidth="1"/>
    <col min="13315" max="13561" width="9" style="63"/>
    <col min="13562" max="13564" width="25.6328125" style="63" customWidth="1"/>
    <col min="13565" max="13565" width="8.453125" style="63" customWidth="1"/>
    <col min="13566" max="13566" width="8.81640625" style="63" bestFit="1" customWidth="1"/>
    <col min="13567" max="13567" width="10.08984375" style="63" customWidth="1"/>
    <col min="13568" max="13568" width="12.6328125" style="63" customWidth="1"/>
    <col min="13569" max="13569" width="17.08984375" style="63" customWidth="1"/>
    <col min="13570" max="13570" width="8.08984375" style="63" bestFit="1" customWidth="1"/>
    <col min="13571" max="13817" width="9" style="63"/>
    <col min="13818" max="13820" width="25.6328125" style="63" customWidth="1"/>
    <col min="13821" max="13821" width="8.453125" style="63" customWidth="1"/>
    <col min="13822" max="13822" width="8.81640625" style="63" bestFit="1" customWidth="1"/>
    <col min="13823" max="13823" width="10.08984375" style="63" customWidth="1"/>
    <col min="13824" max="13824" width="12.6328125" style="63" customWidth="1"/>
    <col min="13825" max="13825" width="17.08984375" style="63" customWidth="1"/>
    <col min="13826" max="13826" width="8.08984375" style="63" bestFit="1" customWidth="1"/>
    <col min="13827" max="14073" width="9" style="63"/>
    <col min="14074" max="14076" width="25.6328125" style="63" customWidth="1"/>
    <col min="14077" max="14077" width="8.453125" style="63" customWidth="1"/>
    <col min="14078" max="14078" width="8.81640625" style="63" bestFit="1" customWidth="1"/>
    <col min="14079" max="14079" width="10.08984375" style="63" customWidth="1"/>
    <col min="14080" max="14080" width="12.6328125" style="63" customWidth="1"/>
    <col min="14081" max="14081" width="17.08984375" style="63" customWidth="1"/>
    <col min="14082" max="14082" width="8.08984375" style="63" bestFit="1" customWidth="1"/>
    <col min="14083" max="14329" width="9" style="63"/>
    <col min="14330" max="14332" width="25.6328125" style="63" customWidth="1"/>
    <col min="14333" max="14333" width="8.453125" style="63" customWidth="1"/>
    <col min="14334" max="14334" width="8.81640625" style="63" bestFit="1" customWidth="1"/>
    <col min="14335" max="14335" width="10.08984375" style="63" customWidth="1"/>
    <col min="14336" max="14336" width="12.6328125" style="63" customWidth="1"/>
    <col min="14337" max="14337" width="17.08984375" style="63" customWidth="1"/>
    <col min="14338" max="14338" width="8.08984375" style="63" bestFit="1" customWidth="1"/>
    <col min="14339" max="14585" width="9" style="63"/>
    <col min="14586" max="14588" width="25.6328125" style="63" customWidth="1"/>
    <col min="14589" max="14589" width="8.453125" style="63" customWidth="1"/>
    <col min="14590" max="14590" width="8.81640625" style="63" bestFit="1" customWidth="1"/>
    <col min="14591" max="14591" width="10.08984375" style="63" customWidth="1"/>
    <col min="14592" max="14592" width="12.6328125" style="63" customWidth="1"/>
    <col min="14593" max="14593" width="17.08984375" style="63" customWidth="1"/>
    <col min="14594" max="14594" width="8.08984375" style="63" bestFit="1" customWidth="1"/>
    <col min="14595" max="14841" width="9" style="63"/>
    <col min="14842" max="14844" width="25.6328125" style="63" customWidth="1"/>
    <col min="14845" max="14845" width="8.453125" style="63" customWidth="1"/>
    <col min="14846" max="14846" width="8.81640625" style="63" bestFit="1" customWidth="1"/>
    <col min="14847" max="14847" width="10.08984375" style="63" customWidth="1"/>
    <col min="14848" max="14848" width="12.6328125" style="63" customWidth="1"/>
    <col min="14849" max="14849" width="17.08984375" style="63" customWidth="1"/>
    <col min="14850" max="14850" width="8.08984375" style="63" bestFit="1" customWidth="1"/>
    <col min="14851" max="15097" width="9" style="63"/>
    <col min="15098" max="15100" width="25.6328125" style="63" customWidth="1"/>
    <col min="15101" max="15101" width="8.453125" style="63" customWidth="1"/>
    <col min="15102" max="15102" width="8.81640625" style="63" bestFit="1" customWidth="1"/>
    <col min="15103" max="15103" width="10.08984375" style="63" customWidth="1"/>
    <col min="15104" max="15104" width="12.6328125" style="63" customWidth="1"/>
    <col min="15105" max="15105" width="17.08984375" style="63" customWidth="1"/>
    <col min="15106" max="15106" width="8.08984375" style="63" bestFit="1" customWidth="1"/>
    <col min="15107" max="15353" width="9" style="63"/>
    <col min="15354" max="15356" width="25.6328125" style="63" customWidth="1"/>
    <col min="15357" max="15357" width="8.453125" style="63" customWidth="1"/>
    <col min="15358" max="15358" width="8.81640625" style="63" bestFit="1" customWidth="1"/>
    <col min="15359" max="15359" width="10.08984375" style="63" customWidth="1"/>
    <col min="15360" max="15360" width="12.6328125" style="63" customWidth="1"/>
    <col min="15361" max="15361" width="17.08984375" style="63" customWidth="1"/>
    <col min="15362" max="15362" width="8.08984375" style="63" bestFit="1" customWidth="1"/>
    <col min="15363" max="15609" width="9" style="63"/>
    <col min="15610" max="15612" width="25.6328125" style="63" customWidth="1"/>
    <col min="15613" max="15613" width="8.453125" style="63" customWidth="1"/>
    <col min="15614" max="15614" width="8.81640625" style="63" bestFit="1" customWidth="1"/>
    <col min="15615" max="15615" width="10.08984375" style="63" customWidth="1"/>
    <col min="15616" max="15616" width="12.6328125" style="63" customWidth="1"/>
    <col min="15617" max="15617" width="17.08984375" style="63" customWidth="1"/>
    <col min="15618" max="15618" width="8.08984375" style="63" bestFit="1" customWidth="1"/>
    <col min="15619" max="15865" width="9" style="63"/>
    <col min="15866" max="15868" width="25.6328125" style="63" customWidth="1"/>
    <col min="15869" max="15869" width="8.453125" style="63" customWidth="1"/>
    <col min="15870" max="15870" width="8.81640625" style="63" bestFit="1" customWidth="1"/>
    <col min="15871" max="15871" width="10.08984375" style="63" customWidth="1"/>
    <col min="15872" max="15872" width="12.6328125" style="63" customWidth="1"/>
    <col min="15873" max="15873" width="17.08984375" style="63" customWidth="1"/>
    <col min="15874" max="15874" width="8.08984375" style="63" bestFit="1" customWidth="1"/>
    <col min="15875" max="16121" width="9" style="63"/>
    <col min="16122" max="16124" width="25.6328125" style="63" customWidth="1"/>
    <col min="16125" max="16125" width="8.453125" style="63" customWidth="1"/>
    <col min="16126" max="16126" width="8.81640625" style="63" bestFit="1" customWidth="1"/>
    <col min="16127" max="16127" width="10.08984375" style="63" customWidth="1"/>
    <col min="16128" max="16128" width="12.6328125" style="63" customWidth="1"/>
    <col min="16129" max="16129" width="17.08984375" style="63" customWidth="1"/>
    <col min="16130" max="16130" width="8.08984375" style="63" bestFit="1" customWidth="1"/>
    <col min="16131" max="16384" width="9" style="63"/>
  </cols>
  <sheetData>
    <row r="1" spans="1:9" ht="36.75" customHeight="1" x14ac:dyDescent="0.2">
      <c r="A1" s="498" t="s">
        <v>151</v>
      </c>
      <c r="B1" s="498"/>
      <c r="G1" s="13" t="s">
        <v>1</v>
      </c>
    </row>
    <row r="2" spans="1:9" s="66" customFormat="1" ht="13.25" x14ac:dyDescent="0.2">
      <c r="A2" s="137"/>
      <c r="B2" s="137"/>
      <c r="E2" s="12"/>
      <c r="F2" s="12"/>
      <c r="G2" s="13"/>
    </row>
    <row r="3" spans="1:9" s="66" customFormat="1" x14ac:dyDescent="0.2">
      <c r="A3" s="80" t="s">
        <v>33</v>
      </c>
      <c r="B3" s="137"/>
      <c r="E3" s="12"/>
      <c r="F3" s="12"/>
      <c r="G3" s="13"/>
    </row>
    <row r="4" spans="1:9" s="66" customFormat="1" x14ac:dyDescent="0.2">
      <c r="A4" s="80" t="s">
        <v>35</v>
      </c>
      <c r="B4" s="137"/>
      <c r="E4" s="12"/>
      <c r="F4" s="12"/>
      <c r="G4" s="13"/>
    </row>
    <row r="5" spans="1:9" s="66" customFormat="1" ht="13.75" thickBot="1" x14ac:dyDescent="0.25">
      <c r="A5" s="4"/>
      <c r="B5" s="137"/>
      <c r="E5" s="12"/>
      <c r="F5" s="12"/>
      <c r="G5" s="13"/>
      <c r="I5" s="159"/>
    </row>
    <row r="6" spans="1:9" s="66" customFormat="1" ht="23" thickTop="1" thickBot="1" x14ac:dyDescent="0.25">
      <c r="A6" s="156" t="s">
        <v>47</v>
      </c>
      <c r="B6" s="137"/>
      <c r="E6" s="12"/>
      <c r="F6" s="12"/>
      <c r="G6" s="156" t="s">
        <v>46</v>
      </c>
      <c r="H6" s="156" t="s">
        <v>64</v>
      </c>
      <c r="I6" s="159"/>
    </row>
    <row r="7" spans="1:9" s="66" customFormat="1" ht="14.4" thickTop="1" thickBot="1" x14ac:dyDescent="0.25">
      <c r="A7" s="74"/>
      <c r="B7" s="68"/>
      <c r="E7" s="12"/>
      <c r="F7" s="12"/>
      <c r="G7" s="3"/>
      <c r="H7" s="5"/>
      <c r="I7" s="5"/>
    </row>
    <row r="8" spans="1:9" s="19" customFormat="1" ht="18.75" customHeight="1" thickBot="1" x14ac:dyDescent="0.25">
      <c r="A8" s="6" t="s">
        <v>25</v>
      </c>
      <c r="B8" s="7" t="s">
        <v>26</v>
      </c>
      <c r="C8" s="7" t="s">
        <v>4</v>
      </c>
      <c r="D8" s="7" t="s">
        <v>5</v>
      </c>
      <c r="E8" s="8" t="s">
        <v>6</v>
      </c>
      <c r="F8" s="8" t="s">
        <v>27</v>
      </c>
      <c r="G8" s="9" t="s">
        <v>28</v>
      </c>
      <c r="H8" s="76" t="s">
        <v>36</v>
      </c>
      <c r="I8" s="75" t="s">
        <v>61</v>
      </c>
    </row>
    <row r="9" spans="1:9" ht="18.75" customHeight="1" thickBot="1" x14ac:dyDescent="0.25">
      <c r="A9" s="234" t="s">
        <v>62</v>
      </c>
      <c r="B9" s="235" t="s">
        <v>166</v>
      </c>
      <c r="C9" s="236">
        <v>1</v>
      </c>
      <c r="D9" s="175" t="s">
        <v>49</v>
      </c>
      <c r="E9" s="237">
        <v>100000</v>
      </c>
      <c r="F9" s="238">
        <f>C9*E9</f>
        <v>100000</v>
      </c>
      <c r="G9" s="239"/>
      <c r="H9" s="163" t="s">
        <v>63</v>
      </c>
      <c r="I9" s="165" t="s">
        <v>60</v>
      </c>
    </row>
    <row r="10" spans="1:9" ht="18.75" customHeight="1" x14ac:dyDescent="0.2">
      <c r="A10" s="226"/>
      <c r="B10" s="227"/>
      <c r="C10" s="228"/>
      <c r="D10" s="169"/>
      <c r="E10" s="229"/>
      <c r="F10" s="230">
        <f t="shared" ref="F10:F16" si="0">C10*E10</f>
        <v>0</v>
      </c>
      <c r="G10" s="231"/>
      <c r="H10" s="232"/>
      <c r="I10" s="233"/>
    </row>
    <row r="11" spans="1:9" ht="18.75" customHeight="1" x14ac:dyDescent="0.2">
      <c r="A11" s="141"/>
      <c r="B11" s="142"/>
      <c r="C11" s="72"/>
      <c r="D11" s="89"/>
      <c r="E11" s="143"/>
      <c r="F11" s="22">
        <f t="shared" si="0"/>
        <v>0</v>
      </c>
      <c r="G11" s="139"/>
      <c r="H11" s="113"/>
      <c r="I11" s="115"/>
    </row>
    <row r="12" spans="1:9" ht="18.75" customHeight="1" x14ac:dyDescent="0.2">
      <c r="A12" s="141"/>
      <c r="B12" s="142"/>
      <c r="C12" s="72"/>
      <c r="D12" s="89"/>
      <c r="E12" s="143"/>
      <c r="F12" s="22">
        <f t="shared" si="0"/>
        <v>0</v>
      </c>
      <c r="G12" s="139"/>
      <c r="H12" s="113"/>
      <c r="I12" s="115"/>
    </row>
    <row r="13" spans="1:9" ht="18.75" customHeight="1" x14ac:dyDescent="0.2">
      <c r="A13" s="141"/>
      <c r="B13" s="142"/>
      <c r="C13" s="72"/>
      <c r="D13" s="89"/>
      <c r="E13" s="143"/>
      <c r="F13" s="22">
        <f t="shared" si="0"/>
        <v>0</v>
      </c>
      <c r="G13" s="139"/>
      <c r="H13" s="113"/>
      <c r="I13" s="115"/>
    </row>
    <row r="14" spans="1:9" ht="18.75" customHeight="1" x14ac:dyDescent="0.2">
      <c r="A14" s="141"/>
      <c r="B14" s="142"/>
      <c r="C14" s="72"/>
      <c r="D14" s="89"/>
      <c r="E14" s="143"/>
      <c r="F14" s="22">
        <f t="shared" si="0"/>
        <v>0</v>
      </c>
      <c r="G14" s="139"/>
      <c r="H14" s="113"/>
      <c r="I14" s="115"/>
    </row>
    <row r="15" spans="1:9" ht="18.75" customHeight="1" x14ac:dyDescent="0.2">
      <c r="A15" s="141"/>
      <c r="B15" s="142"/>
      <c r="C15" s="72"/>
      <c r="D15" s="89"/>
      <c r="E15" s="143"/>
      <c r="F15" s="22">
        <f t="shared" si="0"/>
        <v>0</v>
      </c>
      <c r="G15" s="139"/>
      <c r="H15" s="113"/>
      <c r="I15" s="115"/>
    </row>
    <row r="16" spans="1:9" ht="18.75" customHeight="1" thickBot="1" x14ac:dyDescent="0.25">
      <c r="A16" s="144"/>
      <c r="B16" s="145"/>
      <c r="C16" s="73"/>
      <c r="D16" s="105"/>
      <c r="E16" s="146"/>
      <c r="F16" s="70">
        <f t="shared" si="0"/>
        <v>0</v>
      </c>
      <c r="G16" s="140"/>
      <c r="H16" s="119"/>
      <c r="I16" s="121"/>
    </row>
    <row r="17" spans="1:9" ht="18.75" customHeight="1" thickTop="1" thickBot="1" x14ac:dyDescent="0.25">
      <c r="A17" s="496" t="s">
        <v>9</v>
      </c>
      <c r="B17" s="497"/>
      <c r="C17" s="497"/>
      <c r="D17" s="497"/>
      <c r="E17" s="497"/>
      <c r="F17" s="23">
        <f>SUM(F10:F16)</f>
        <v>0</v>
      </c>
      <c r="G17" s="24"/>
      <c r="H17" s="78"/>
      <c r="I17" s="10"/>
    </row>
    <row r="18" spans="1:9" s="15" customFormat="1" ht="18.75" customHeight="1" x14ac:dyDescent="0.2"/>
    <row r="19" spans="1:9" s="15" customFormat="1" ht="17.25" customHeight="1" x14ac:dyDescent="0.2">
      <c r="A19" s="17"/>
    </row>
    <row r="20" spans="1:9" s="15" customFormat="1" ht="17.25" customHeight="1" x14ac:dyDescent="0.2"/>
    <row r="21" spans="1:9" s="15" customFormat="1" ht="17.25" customHeight="1" x14ac:dyDescent="0.2"/>
    <row r="22" spans="1:9" s="15" customFormat="1" ht="17.25" customHeight="1" x14ac:dyDescent="0.2"/>
    <row r="23" spans="1:9" s="15" customFormat="1" ht="17.25" customHeight="1" x14ac:dyDescent="0.2"/>
    <row r="24" spans="1:9" s="15" customFormat="1" ht="17.25" customHeight="1" x14ac:dyDescent="0.2"/>
    <row r="25" spans="1:9" s="15" customFormat="1" ht="17.25" customHeight="1" x14ac:dyDescent="0.2"/>
    <row r="26" spans="1:9" s="15" customFormat="1" ht="17.25" customHeight="1" x14ac:dyDescent="0.2"/>
    <row r="27" spans="1:9" s="15" customFormat="1" ht="17.25" customHeight="1" x14ac:dyDescent="0.2"/>
    <row r="28" spans="1:9" s="15" customFormat="1" ht="17.25" customHeight="1" x14ac:dyDescent="0.2"/>
    <row r="29" spans="1:9" s="15" customFormat="1" ht="17.25" customHeight="1" x14ac:dyDescent="0.2"/>
    <row r="30" spans="1:9" s="15" customFormat="1" ht="17.25" customHeight="1" x14ac:dyDescent="0.2"/>
    <row r="31" spans="1:9" s="15" customFormat="1" ht="17.25" customHeight="1" x14ac:dyDescent="0.2"/>
    <row r="32" spans="1:9" s="15" customFormat="1" ht="17.25" customHeight="1" x14ac:dyDescent="0.2"/>
    <row r="33" s="15" customFormat="1" x14ac:dyDescent="0.2"/>
    <row r="34" s="15" customFormat="1" x14ac:dyDescent="0.2"/>
  </sheetData>
  <mergeCells count="2">
    <mergeCell ref="A1:B1"/>
    <mergeCell ref="A17:E17"/>
  </mergeCells>
  <phoneticPr fontId="3"/>
  <dataValidations count="1">
    <dataValidation type="list" allowBlank="1" showInputMessage="1" sqref="D9:D16" xr:uid="{00000000-0002-0000-07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記入について</vt:lpstr>
      <vt:lpstr>設備備品費</vt:lpstr>
      <vt:lpstr>消耗品費</vt:lpstr>
      <vt:lpstr>人件費</vt:lpstr>
      <vt:lpstr>人件費（社会保険料事業主負担分）</vt:lpstr>
      <vt:lpstr>謝金</vt:lpstr>
      <vt:lpstr>旅費</vt:lpstr>
      <vt:lpstr>外注費</vt:lpstr>
      <vt:lpstr>印刷製本費</vt:lpstr>
      <vt:lpstr>会議費</vt:lpstr>
      <vt:lpstr>通信運搬費</vt:lpstr>
      <vt:lpstr>その他（諸経費）</vt:lpstr>
      <vt:lpstr>'その他（諸経費）'!Print_Area</vt:lpstr>
      <vt:lpstr>印刷製本費!Print_Area</vt:lpstr>
      <vt:lpstr>会議費!Print_Area</vt:lpstr>
      <vt:lpstr>外注費!Print_Area</vt:lpstr>
      <vt:lpstr>記入について!Print_Area</vt:lpstr>
      <vt:lpstr>謝金!Print_Area</vt:lpstr>
      <vt:lpstr>消耗品費!Print_Area</vt:lpstr>
      <vt:lpstr>人件費!Print_Area</vt:lpstr>
      <vt:lpstr>'人件費（社会保険料事業主負担分）'!Print_Area</vt:lpstr>
      <vt:lpstr>設備備品費!Print_Area</vt:lpstr>
      <vt:lpstr>通信運搬費!Print_Area</vt:lpstr>
      <vt:lpstr>旅費!Print_Area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2022-04-11T01:47:31Z</dcterms:created>
  <dcterms:modified xsi:type="dcterms:W3CDTF">2022-04-14T23:39:12Z</dcterms:modified>
</cp:coreProperties>
</file>